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vpray\OneDrive - Bentley University\Desktop\2022 Payroll\"/>
    </mc:Choice>
  </mc:AlternateContent>
  <xr:revisionPtr revIDLastSave="0" documentId="13_ncr:1_{68317EAE-67A9-47A4-9163-1615C5C57C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CHS" sheetId="1" r:id="rId1"/>
    <sheet name="WD" sheetId="2" r:id="rId2"/>
  </sheets>
  <definedNames>
    <definedName name="_xlnm.Print_Area" localSheetId="1">WD!$A$30:$H$58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E32" i="2"/>
  <c r="C32" i="2"/>
  <c r="B33" i="2" s="1"/>
  <c r="E33" i="2" s="1"/>
  <c r="F33" i="2" s="1"/>
  <c r="B4" i="2"/>
  <c r="B5" i="2" s="1"/>
  <c r="E3" i="2"/>
  <c r="F3" i="2" s="1"/>
  <c r="C3" i="2"/>
  <c r="C4" i="2" s="1"/>
  <c r="C5" i="2" s="1"/>
  <c r="C34" i="1"/>
  <c r="C35" i="1" s="1"/>
  <c r="C36" i="1" s="1"/>
  <c r="D33" i="1"/>
  <c r="D5" i="2" l="1"/>
  <c r="G5" i="2" s="1"/>
  <c r="H5" i="2" s="1"/>
  <c r="C6" i="2"/>
  <c r="E5" i="2"/>
  <c r="F5" i="2" s="1"/>
  <c r="B6" i="2"/>
  <c r="D4" i="2"/>
  <c r="G4" i="2" s="1"/>
  <c r="H4" i="2" s="1"/>
  <c r="D32" i="2"/>
  <c r="G32" i="2" s="1"/>
  <c r="H32" i="2" s="1"/>
  <c r="E4" i="2"/>
  <c r="F4" i="2" s="1"/>
  <c r="D3" i="2"/>
  <c r="G3" i="2" s="1"/>
  <c r="H3" i="2" s="1"/>
  <c r="C33" i="2"/>
  <c r="D34" i="1"/>
  <c r="C37" i="1"/>
  <c r="D36" i="1"/>
  <c r="D35" i="1"/>
  <c r="E6" i="2" l="1"/>
  <c r="F6" i="2" s="1"/>
  <c r="B7" i="2"/>
  <c r="D6" i="2"/>
  <c r="G6" i="2" s="1"/>
  <c r="H6" i="2" s="1"/>
  <c r="C7" i="2"/>
  <c r="B34" i="2"/>
  <c r="D33" i="2"/>
  <c r="G33" i="2" s="1"/>
  <c r="H33" i="2" s="1"/>
  <c r="C38" i="1"/>
  <c r="D37" i="1"/>
  <c r="C34" i="2" l="1"/>
  <c r="E34" i="2"/>
  <c r="F34" i="2" s="1"/>
  <c r="B8" i="2"/>
  <c r="E7" i="2"/>
  <c r="F7" i="2" s="1"/>
  <c r="C8" i="2"/>
  <c r="D7" i="2"/>
  <c r="G7" i="2" s="1"/>
  <c r="H7" i="2" s="1"/>
  <c r="I33" i="1"/>
  <c r="I34" i="1" s="1"/>
  <c r="I35" i="1" s="1"/>
  <c r="I36" i="1" s="1"/>
  <c r="I37" i="1" s="1"/>
  <c r="I38" i="1" s="1"/>
  <c r="D38" i="1"/>
  <c r="J33" i="1" s="1"/>
  <c r="J34" i="1" s="1"/>
  <c r="J35" i="1" s="1"/>
  <c r="J36" i="1" s="1"/>
  <c r="J37" i="1" s="1"/>
  <c r="J38" i="1" s="1"/>
  <c r="C9" i="2" l="1"/>
  <c r="D8" i="2"/>
  <c r="G8" i="2" s="1"/>
  <c r="H8" i="2" s="1"/>
  <c r="E8" i="2"/>
  <c r="F8" i="2" s="1"/>
  <c r="B9" i="2"/>
  <c r="B35" i="2"/>
  <c r="D34" i="2"/>
  <c r="G34" i="2" s="1"/>
  <c r="H34" i="2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J3" i="1"/>
  <c r="J4" i="1" s="1"/>
  <c r="C35" i="2" l="1"/>
  <c r="E35" i="2"/>
  <c r="F35" i="2" s="1"/>
  <c r="B10" i="2"/>
  <c r="E9" i="2"/>
  <c r="F9" i="2" s="1"/>
  <c r="D9" i="2"/>
  <c r="G9" i="2" s="1"/>
  <c r="H9" i="2" s="1"/>
  <c r="C10" i="2"/>
  <c r="K4" i="1"/>
  <c r="J5" i="1"/>
  <c r="K3" i="1"/>
  <c r="D10" i="2" l="1"/>
  <c r="G10" i="2" s="1"/>
  <c r="H10" i="2" s="1"/>
  <c r="C11" i="2"/>
  <c r="B11" i="2"/>
  <c r="E10" i="2"/>
  <c r="F10" i="2" s="1"/>
  <c r="D35" i="2"/>
  <c r="G35" i="2" s="1"/>
  <c r="H35" i="2" s="1"/>
  <c r="B36" i="2"/>
  <c r="K5" i="1"/>
  <c r="J6" i="1"/>
  <c r="C12" i="2" l="1"/>
  <c r="D11" i="2"/>
  <c r="G11" i="2" s="1"/>
  <c r="H11" i="2" s="1"/>
  <c r="E11" i="2"/>
  <c r="F11" i="2" s="1"/>
  <c r="B12" i="2"/>
  <c r="E36" i="2"/>
  <c r="F36" i="2" s="1"/>
  <c r="C36" i="2"/>
  <c r="K6" i="1"/>
  <c r="J7" i="1"/>
  <c r="B37" i="2" l="1"/>
  <c r="D36" i="2"/>
  <c r="G36" i="2" s="1"/>
  <c r="H36" i="2" s="1"/>
  <c r="B13" i="2"/>
  <c r="E12" i="2"/>
  <c r="F12" i="2" s="1"/>
  <c r="D12" i="2"/>
  <c r="G12" i="2" s="1"/>
  <c r="H12" i="2" s="1"/>
  <c r="C13" i="2"/>
  <c r="J8" i="1"/>
  <c r="K7" i="1"/>
  <c r="D13" i="2" l="1"/>
  <c r="G13" i="2" s="1"/>
  <c r="H13" i="2" s="1"/>
  <c r="C14" i="2"/>
  <c r="B14" i="2"/>
  <c r="E13" i="2"/>
  <c r="F13" i="2" s="1"/>
  <c r="E37" i="2"/>
  <c r="F37" i="2" s="1"/>
  <c r="C37" i="2"/>
  <c r="K8" i="1"/>
  <c r="J9" i="1"/>
  <c r="B38" i="2" l="1"/>
  <c r="D37" i="2"/>
  <c r="G37" i="2" s="1"/>
  <c r="H37" i="2" s="1"/>
  <c r="E14" i="2"/>
  <c r="F14" i="2" s="1"/>
  <c r="B15" i="2"/>
  <c r="D14" i="2"/>
  <c r="G14" i="2" s="1"/>
  <c r="H14" i="2" s="1"/>
  <c r="C15" i="2"/>
  <c r="J10" i="1"/>
  <c r="K9" i="1"/>
  <c r="B16" i="2" l="1"/>
  <c r="E15" i="2"/>
  <c r="F15" i="2" s="1"/>
  <c r="C38" i="2"/>
  <c r="E38" i="2"/>
  <c r="F38" i="2" s="1"/>
  <c r="C16" i="2"/>
  <c r="D15" i="2"/>
  <c r="G15" i="2" s="1"/>
  <c r="H15" i="2" s="1"/>
  <c r="K10" i="1"/>
  <c r="J11" i="1"/>
  <c r="B17" i="2" l="1"/>
  <c r="E16" i="2"/>
  <c r="F16" i="2" s="1"/>
  <c r="C17" i="2"/>
  <c r="D16" i="2"/>
  <c r="G16" i="2" s="1"/>
  <c r="H16" i="2" s="1"/>
  <c r="B39" i="2"/>
  <c r="D38" i="2"/>
  <c r="G38" i="2" s="1"/>
  <c r="H38" i="2" s="1"/>
  <c r="J12" i="1"/>
  <c r="K11" i="1"/>
  <c r="E39" i="2" l="1"/>
  <c r="F39" i="2" s="1"/>
  <c r="C39" i="2"/>
  <c r="E17" i="2"/>
  <c r="F17" i="2" s="1"/>
  <c r="B18" i="2"/>
  <c r="D17" i="2"/>
  <c r="G17" i="2" s="1"/>
  <c r="H17" i="2" s="1"/>
  <c r="C18" i="2"/>
  <c r="K12" i="1"/>
  <c r="J13" i="1"/>
  <c r="D18" i="2" l="1"/>
  <c r="G18" i="2" s="1"/>
  <c r="H18" i="2" s="1"/>
  <c r="C19" i="2"/>
  <c r="B19" i="2"/>
  <c r="E18" i="2"/>
  <c r="F18" i="2" s="1"/>
  <c r="D39" i="2"/>
  <c r="G39" i="2" s="1"/>
  <c r="H39" i="2" s="1"/>
  <c r="B40" i="2"/>
  <c r="K13" i="1"/>
  <c r="J14" i="1"/>
  <c r="E40" i="2" l="1"/>
  <c r="F40" i="2" s="1"/>
  <c r="C40" i="2"/>
  <c r="C20" i="2"/>
  <c r="D19" i="2"/>
  <c r="G19" i="2" s="1"/>
  <c r="H19" i="2" s="1"/>
  <c r="E19" i="2"/>
  <c r="F19" i="2" s="1"/>
  <c r="B20" i="2"/>
  <c r="J15" i="1"/>
  <c r="K14" i="1"/>
  <c r="B21" i="2" l="1"/>
  <c r="E20" i="2"/>
  <c r="F20" i="2" s="1"/>
  <c r="C21" i="2"/>
  <c r="D20" i="2"/>
  <c r="G20" i="2" s="1"/>
  <c r="H20" i="2" s="1"/>
  <c r="B41" i="2"/>
  <c r="D40" i="2"/>
  <c r="G40" i="2" s="1"/>
  <c r="H40" i="2" s="1"/>
  <c r="J16" i="1"/>
  <c r="K15" i="1"/>
  <c r="E41" i="2" l="1"/>
  <c r="F41" i="2" s="1"/>
  <c r="C41" i="2"/>
  <c r="D21" i="2"/>
  <c r="G21" i="2" s="1"/>
  <c r="H21" i="2" s="1"/>
  <c r="C22" i="2"/>
  <c r="E21" i="2"/>
  <c r="F21" i="2" s="1"/>
  <c r="B22" i="2"/>
  <c r="J17" i="1"/>
  <c r="K16" i="1"/>
  <c r="E22" i="2" l="1"/>
  <c r="F22" i="2" s="1"/>
  <c r="B23" i="2"/>
  <c r="D22" i="2"/>
  <c r="G22" i="2" s="1"/>
  <c r="H22" i="2" s="1"/>
  <c r="C23" i="2"/>
  <c r="B42" i="2"/>
  <c r="D41" i="2"/>
  <c r="G41" i="2" s="1"/>
  <c r="H41" i="2" s="1"/>
  <c r="J18" i="1"/>
  <c r="K17" i="1"/>
  <c r="B24" i="2" l="1"/>
  <c r="E23" i="2"/>
  <c r="F23" i="2" s="1"/>
  <c r="C42" i="2"/>
  <c r="E42" i="2"/>
  <c r="F42" i="2" s="1"/>
  <c r="C24" i="2"/>
  <c r="D23" i="2"/>
  <c r="G23" i="2" s="1"/>
  <c r="H23" i="2" s="1"/>
  <c r="J19" i="1"/>
  <c r="K18" i="1"/>
  <c r="D42" i="2" l="1"/>
  <c r="G42" i="2" s="1"/>
  <c r="H42" i="2" s="1"/>
  <c r="B43" i="2"/>
  <c r="C25" i="2"/>
  <c r="D24" i="2"/>
  <c r="G24" i="2" s="1"/>
  <c r="H24" i="2" s="1"/>
  <c r="B25" i="2"/>
  <c r="E24" i="2"/>
  <c r="F24" i="2" s="1"/>
  <c r="J20" i="1"/>
  <c r="K19" i="1"/>
  <c r="B26" i="2" l="1"/>
  <c r="E25" i="2"/>
  <c r="F25" i="2" s="1"/>
  <c r="D25" i="2"/>
  <c r="G25" i="2" s="1"/>
  <c r="H25" i="2" s="1"/>
  <c r="C26" i="2"/>
  <c r="C43" i="2"/>
  <c r="E43" i="2"/>
  <c r="F43" i="2" s="1"/>
  <c r="K20" i="1"/>
  <c r="J21" i="1"/>
  <c r="D43" i="2" l="1"/>
  <c r="G43" i="2" s="1"/>
  <c r="H43" i="2" s="1"/>
  <c r="B44" i="2"/>
  <c r="D26" i="2"/>
  <c r="G26" i="2" s="1"/>
  <c r="H26" i="2" s="1"/>
  <c r="C27" i="2"/>
  <c r="B27" i="2"/>
  <c r="E26" i="2"/>
  <c r="F26" i="2" s="1"/>
  <c r="J22" i="1"/>
  <c r="K21" i="1"/>
  <c r="C28" i="2" l="1"/>
  <c r="D28" i="2" s="1"/>
  <c r="G28" i="2" s="1"/>
  <c r="H28" i="2" s="1"/>
  <c r="D27" i="2"/>
  <c r="G27" i="2" s="1"/>
  <c r="H27" i="2" s="1"/>
  <c r="E44" i="2"/>
  <c r="F44" i="2" s="1"/>
  <c r="C44" i="2"/>
  <c r="E27" i="2"/>
  <c r="F27" i="2" s="1"/>
  <c r="B28" i="2"/>
  <c r="E28" i="2" s="1"/>
  <c r="F28" i="2" s="1"/>
  <c r="J23" i="1"/>
  <c r="K22" i="1"/>
  <c r="B45" i="2" l="1"/>
  <c r="D44" i="2"/>
  <c r="G44" i="2" s="1"/>
  <c r="H44" i="2" s="1"/>
  <c r="K23" i="1"/>
  <c r="J24" i="1"/>
  <c r="E45" i="2" l="1"/>
  <c r="F45" i="2" s="1"/>
  <c r="C45" i="2"/>
  <c r="J25" i="1"/>
  <c r="K24" i="1"/>
  <c r="B46" i="2" l="1"/>
  <c r="D45" i="2"/>
  <c r="G45" i="2" s="1"/>
  <c r="H45" i="2" s="1"/>
  <c r="K25" i="1"/>
  <c r="J26" i="1"/>
  <c r="C46" i="2" l="1"/>
  <c r="E46" i="2"/>
  <c r="F46" i="2" s="1"/>
  <c r="J27" i="1"/>
  <c r="K26" i="1"/>
  <c r="D46" i="2" l="1"/>
  <c r="G46" i="2" s="1"/>
  <c r="H46" i="2" s="1"/>
  <c r="B47" i="2"/>
  <c r="J28" i="1"/>
  <c r="K28" i="1" s="1"/>
  <c r="K27" i="1"/>
  <c r="E47" i="2" l="1"/>
  <c r="F47" i="2" s="1"/>
  <c r="C47" i="2"/>
  <c r="D3" i="1"/>
  <c r="C4" i="1" s="1"/>
  <c r="D4" i="1" s="1"/>
  <c r="D47" i="2" l="1"/>
  <c r="G47" i="2" s="1"/>
  <c r="H47" i="2" s="1"/>
  <c r="B48" i="2"/>
  <c r="C5" i="1"/>
  <c r="D5" i="1" s="1"/>
  <c r="E4" i="1"/>
  <c r="E3" i="1"/>
  <c r="E48" i="2" l="1"/>
  <c r="F48" i="2" s="1"/>
  <c r="C48" i="2"/>
  <c r="E5" i="1"/>
  <c r="C6" i="1"/>
  <c r="D6" i="1" s="1"/>
  <c r="D48" i="2" l="1"/>
  <c r="G48" i="2" s="1"/>
  <c r="H48" i="2" s="1"/>
  <c r="B49" i="2"/>
  <c r="C7" i="1"/>
  <c r="D7" i="1" s="1"/>
  <c r="E6" i="1"/>
  <c r="E49" i="2" l="1"/>
  <c r="F49" i="2" s="1"/>
  <c r="C49" i="2"/>
  <c r="C8" i="1"/>
  <c r="D8" i="1" s="1"/>
  <c r="E7" i="1"/>
  <c r="B50" i="2" l="1"/>
  <c r="D49" i="2"/>
  <c r="G49" i="2" s="1"/>
  <c r="H49" i="2" s="1"/>
  <c r="C9" i="1"/>
  <c r="D9" i="1" s="1"/>
  <c r="E8" i="1"/>
  <c r="C50" i="2" l="1"/>
  <c r="E50" i="2"/>
  <c r="F50" i="2" s="1"/>
  <c r="E9" i="1"/>
  <c r="C10" i="1"/>
  <c r="D10" i="1" s="1"/>
  <c r="B51" i="2" l="1"/>
  <c r="D50" i="2"/>
  <c r="G50" i="2" s="1"/>
  <c r="H50" i="2" s="1"/>
  <c r="E10" i="1"/>
  <c r="C11" i="1"/>
  <c r="D11" i="1" s="1"/>
  <c r="C51" i="2" l="1"/>
  <c r="E51" i="2"/>
  <c r="F51" i="2" s="1"/>
  <c r="C12" i="1"/>
  <c r="D12" i="1" s="1"/>
  <c r="E11" i="1"/>
  <c r="B52" i="2" l="1"/>
  <c r="D51" i="2"/>
  <c r="G51" i="2" s="1"/>
  <c r="H51" i="2" s="1"/>
  <c r="E12" i="1"/>
  <c r="C13" i="1"/>
  <c r="D13" i="1" s="1"/>
  <c r="E52" i="2" l="1"/>
  <c r="F52" i="2" s="1"/>
  <c r="C52" i="2"/>
  <c r="C14" i="1"/>
  <c r="D14" i="1" s="1"/>
  <c r="E13" i="1"/>
  <c r="B53" i="2" l="1"/>
  <c r="D52" i="2"/>
  <c r="G52" i="2" s="1"/>
  <c r="H52" i="2" s="1"/>
  <c r="E14" i="1"/>
  <c r="C15" i="1"/>
  <c r="D15" i="1" s="1"/>
  <c r="C53" i="2" l="1"/>
  <c r="E53" i="2"/>
  <c r="F53" i="2" s="1"/>
  <c r="E15" i="1"/>
  <c r="C16" i="1"/>
  <c r="D16" i="1" s="1"/>
  <c r="B54" i="2" l="1"/>
  <c r="D53" i="2"/>
  <c r="G53" i="2" s="1"/>
  <c r="H53" i="2" s="1"/>
  <c r="C17" i="1"/>
  <c r="D17" i="1" s="1"/>
  <c r="E16" i="1"/>
  <c r="C54" i="2" l="1"/>
  <c r="E54" i="2"/>
  <c r="F54" i="2" s="1"/>
  <c r="C18" i="1"/>
  <c r="D18" i="1" s="1"/>
  <c r="E17" i="1"/>
  <c r="D54" i="2" l="1"/>
  <c r="G54" i="2" s="1"/>
  <c r="H54" i="2" s="1"/>
  <c r="B55" i="2"/>
  <c r="E18" i="1"/>
  <c r="C19" i="1"/>
  <c r="D19" i="1" s="1"/>
  <c r="E55" i="2" l="1"/>
  <c r="F55" i="2" s="1"/>
  <c r="C55" i="2"/>
  <c r="E19" i="1"/>
  <c r="C20" i="1"/>
  <c r="D20" i="1" s="1"/>
  <c r="D55" i="2" l="1"/>
  <c r="G55" i="2" s="1"/>
  <c r="H55" i="2" s="1"/>
  <c r="B56" i="2"/>
  <c r="C21" i="1"/>
  <c r="D21" i="1" s="1"/>
  <c r="E20" i="1"/>
  <c r="E56" i="2" l="1"/>
  <c r="F56" i="2" s="1"/>
  <c r="C56" i="2"/>
  <c r="E21" i="1"/>
  <c r="C22" i="1"/>
  <c r="D22" i="1" s="1"/>
  <c r="D56" i="2" l="1"/>
  <c r="G56" i="2" s="1"/>
  <c r="H56" i="2" s="1"/>
  <c r="B57" i="2"/>
  <c r="E22" i="1"/>
  <c r="C23" i="1"/>
  <c r="D23" i="1" s="1"/>
  <c r="E57" i="2" l="1"/>
  <c r="F57" i="2" s="1"/>
  <c r="C57" i="2"/>
  <c r="D57" i="2" s="1"/>
  <c r="G57" i="2" s="1"/>
  <c r="H57" i="2" s="1"/>
  <c r="E23" i="1"/>
  <c r="C24" i="1"/>
  <c r="D24" i="1" s="1"/>
  <c r="E24" i="1" l="1"/>
  <c r="C25" i="1"/>
  <c r="D25" i="1" s="1"/>
  <c r="C26" i="1" l="1"/>
  <c r="D26" i="1" s="1"/>
  <c r="C27" i="1" l="1"/>
  <c r="D27" i="1" s="1"/>
  <c r="E26" i="1"/>
  <c r="E27" i="1" l="1"/>
  <c r="C28" i="1"/>
  <c r="D28" i="1" s="1"/>
  <c r="E28" i="1" l="1"/>
</calcChain>
</file>

<file path=xl/sharedStrings.xml><?xml version="1.0" encoding="utf-8"?>
<sst xmlns="http://schemas.openxmlformats.org/spreadsheetml/2006/main" count="94" uniqueCount="23">
  <si>
    <t>PAY #</t>
  </si>
  <si>
    <t>Week 1 Start</t>
  </si>
  <si>
    <t>Pay Date</t>
  </si>
  <si>
    <r>
      <t>Week 2 End</t>
    </r>
    <r>
      <rPr>
        <sz val="10"/>
        <rFont val="Comic Sans MS"/>
        <family val="4"/>
      </rPr>
      <t/>
    </r>
  </si>
  <si>
    <t>Pay  Date</t>
  </si>
  <si>
    <t> Pay Day</t>
  </si>
  <si>
    <t>Fri</t>
  </si>
  <si>
    <t>2022 Bi-Weekly 26 Students</t>
  </si>
  <si>
    <t>Thurs</t>
  </si>
  <si>
    <t>2022 Bi-Weekly 26 STAFF/Adjunct Pays*</t>
  </si>
  <si>
    <t xml:space="preserve">2022 Monthly FACULTY Payroll 
</t>
  </si>
  <si>
    <t>Pay Period</t>
  </si>
  <si>
    <t>HR entry completed by:</t>
  </si>
  <si>
    <t xml:space="preserve"> </t>
  </si>
  <si>
    <t xml:space="preserve">Grey, split </t>
  </si>
  <si>
    <t>summer begins</t>
  </si>
  <si>
    <t>2022 Bi-Weekly STAFF/Adjunct Pays*</t>
  </si>
  <si>
    <t>Open Period</t>
  </si>
  <si>
    <t>Lock Time Entry</t>
  </si>
  <si>
    <t>Unlock for Adjustments</t>
  </si>
  <si>
    <t>Close Time Entry</t>
  </si>
  <si>
    <t>2022 Bi Weekly Student Pay Schedule</t>
  </si>
  <si>
    <t xml:space="preserve">Week 2 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</si>
</sst>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[$-409]mmm\-yy;@"/>
    <numFmt numFmtId="166" formatCode="[$-409]d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4" tint="-0.249977111117893"/>
      <name val="Book Antiqua"/>
      <family val="1"/>
    </font>
    <font>
      <b/>
      <sz val="10"/>
      <name val="Book Antiqua"/>
      <family val="1"/>
    </font>
    <font>
      <b/>
      <sz val="11"/>
      <name val="Book Antiqua"/>
      <family val="1"/>
    </font>
    <font>
      <sz val="10"/>
      <color theme="1"/>
      <name val="Calibri"/>
      <family val="2"/>
      <scheme val="minor"/>
    </font>
    <font>
      <b/>
      <sz val="11"/>
      <color indexed="10"/>
      <name val="Californian FB"/>
      <family val="1"/>
    </font>
    <font>
      <sz val="10"/>
      <name val="Comic Sans MS"/>
      <family val="4"/>
    </font>
    <font>
      <b/>
      <sz val="11"/>
      <name val="Californian FB"/>
      <family val="1"/>
    </font>
    <font>
      <sz val="11"/>
      <name val="Californian FB"/>
      <family val="1"/>
    </font>
    <font>
      <sz val="12"/>
      <color theme="1"/>
      <name val="Calibri"/>
      <family val="2"/>
      <scheme val="minor"/>
    </font>
    <font>
      <sz val="11"/>
      <color theme="1"/>
      <name val="Californian FB"/>
      <family val="1"/>
    </font>
    <font>
      <b/>
      <sz val="11"/>
      <color theme="1"/>
      <name val="Californian FB"/>
      <family val="1"/>
    </font>
    <font>
      <sz val="11"/>
      <name val="Book Antiqua"/>
      <family val="1"/>
    </font>
    <font>
      <sz val="10"/>
      <name val="Book Antiqua"/>
      <family val="1"/>
    </font>
    <font>
      <b/>
      <sz val="11"/>
      <color rgb="FFFF0000"/>
      <name val="Book Antiqua"/>
      <family val="1"/>
    </font>
    <font>
      <b/>
      <sz val="12"/>
      <color theme="1"/>
      <name val="Book Antiqua"/>
      <family val="1"/>
    </font>
    <font>
      <sz val="10"/>
      <name val="Californian FB"/>
      <family val="1"/>
    </font>
    <font>
      <b/>
      <sz val="10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7030A0"/>
      </left>
      <right/>
      <top/>
      <bottom style="medium">
        <color indexed="64"/>
      </bottom>
      <diagonal/>
    </border>
    <border>
      <left style="double">
        <color rgb="FF7030A0"/>
      </left>
      <right/>
      <top/>
      <bottom/>
      <diagonal/>
    </border>
    <border>
      <left style="double">
        <color rgb="FF7030A0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8" fillId="0" borderId="4" xfId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9" fillId="0" borderId="6" xfId="1" applyNumberFormat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8" fillId="0" borderId="8" xfId="1" applyFont="1" applyFill="1" applyBorder="1" applyAlignment="1">
      <alignment horizontal="center" wrapText="1"/>
    </xf>
    <xf numFmtId="0" fontId="8" fillId="0" borderId="9" xfId="1" applyFont="1" applyFill="1" applyBorder="1" applyAlignment="1">
      <alignment horizontal="center" wrapText="1"/>
    </xf>
    <xf numFmtId="0" fontId="8" fillId="0" borderId="10" xfId="1" applyFont="1" applyFill="1" applyBorder="1" applyAlignment="1">
      <alignment horizontal="center" wrapText="1"/>
    </xf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0" fontId="12" fillId="0" borderId="0" xfId="0" applyFont="1"/>
    <xf numFmtId="0" fontId="8" fillId="0" borderId="4" xfId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8" fillId="0" borderId="1" xfId="1" applyFont="1" applyBorder="1" applyAlignment="1">
      <alignment horizontal="center"/>
    </xf>
    <xf numFmtId="164" fontId="9" fillId="0" borderId="2" xfId="1" applyNumberFormat="1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8" fillId="0" borderId="4" xfId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164" fontId="9" fillId="0" borderId="6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/>
    <xf numFmtId="0" fontId="4" fillId="0" borderId="17" xfId="0" applyFont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164" fontId="15" fillId="0" borderId="7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7" xfId="1" applyFont="1" applyBorder="1" applyAlignment="1">
      <alignment horizontal="center" wrapText="1"/>
    </xf>
    <xf numFmtId="0" fontId="16" fillId="0" borderId="0" xfId="0" applyFont="1"/>
    <xf numFmtId="0" fontId="3" fillId="0" borderId="15" xfId="0" applyFont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6" fontId="14" fillId="0" borderId="0" xfId="0" applyNumberFormat="1" applyFont="1" applyAlignment="1">
      <alignment horizontal="center"/>
    </xf>
    <xf numFmtId="166" fontId="14" fillId="0" borderId="6" xfId="0" applyNumberFormat="1" applyFont="1" applyBorder="1" applyAlignment="1">
      <alignment horizontal="center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0" xfId="1" applyFont="1" applyBorder="1" applyAlignment="1">
      <alignment vertical="center" wrapText="1"/>
    </xf>
    <xf numFmtId="0" fontId="0" fillId="0" borderId="21" xfId="0" applyBorder="1"/>
    <xf numFmtId="0" fontId="0" fillId="0" borderId="22" xfId="0" applyBorder="1"/>
    <xf numFmtId="0" fontId="3" fillId="0" borderId="23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24" xfId="1" applyFont="1" applyBorder="1" applyAlignment="1">
      <alignment horizontal="center" wrapText="1"/>
    </xf>
    <xf numFmtId="0" fontId="3" fillId="0" borderId="24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164" fontId="17" fillId="0" borderId="0" xfId="1" applyNumberFormat="1" applyFont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164" fontId="0" fillId="0" borderId="23" xfId="0" applyNumberFormat="1" applyBorder="1"/>
    <xf numFmtId="164" fontId="0" fillId="0" borderId="0" xfId="0" applyNumberFormat="1"/>
    <xf numFmtId="164" fontId="0" fillId="0" borderId="24" xfId="0" applyNumberFormat="1" applyBorder="1"/>
    <xf numFmtId="0" fontId="8" fillId="0" borderId="25" xfId="1" applyFont="1" applyBorder="1" applyAlignment="1">
      <alignment horizontal="center"/>
    </xf>
    <xf numFmtId="164" fontId="18" fillId="0" borderId="9" xfId="1" applyNumberFormat="1" applyFont="1" applyBorder="1" applyAlignment="1">
      <alignment horizontal="center"/>
    </xf>
    <xf numFmtId="164" fontId="0" fillId="0" borderId="25" xfId="0" applyNumberFormat="1" applyBorder="1"/>
    <xf numFmtId="164" fontId="0" fillId="0" borderId="9" xfId="0" applyNumberFormat="1" applyBorder="1"/>
    <xf numFmtId="0" fontId="2" fillId="0" borderId="20" xfId="1" quotePrefix="1" applyFont="1" applyBorder="1" applyAlignment="1">
      <alignment horizontal="center" vertical="center" wrapText="1"/>
    </xf>
    <xf numFmtId="0" fontId="2" fillId="0" borderId="21" xfId="1" quotePrefix="1" applyFont="1" applyBorder="1" applyAlignment="1">
      <alignment horizontal="center" vertical="center" wrapText="1"/>
    </xf>
    <xf numFmtId="0" fontId="0" fillId="0" borderId="20" xfId="0" applyBorder="1"/>
    <xf numFmtId="0" fontId="4" fillId="0" borderId="0" xfId="1" applyFont="1" applyAlignment="1">
      <alignment horizontal="center" wrapText="1"/>
    </xf>
    <xf numFmtId="0" fontId="5" fillId="0" borderId="23" xfId="0" applyFont="1" applyBorder="1" applyAlignment="1">
      <alignment horizontal="center" vertical="center"/>
    </xf>
    <xf numFmtId="0" fontId="18" fillId="0" borderId="23" xfId="1" applyFont="1" applyBorder="1" applyAlignment="1">
      <alignment horizontal="center"/>
    </xf>
    <xf numFmtId="0" fontId="18" fillId="0" borderId="25" xfId="1" applyFont="1" applyBorder="1" applyAlignment="1">
      <alignment horizontal="center"/>
    </xf>
    <xf numFmtId="164" fontId="17" fillId="0" borderId="9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0" fillId="0" borderId="27" xfId="0" applyNumberFormat="1" applyBorder="1"/>
    <xf numFmtId="14" fontId="0" fillId="0" borderId="0" xfId="0" applyNumberForma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workbookViewId="0">
      <selection activeCell="M29" sqref="M29"/>
    </sheetView>
  </sheetViews>
  <sheetFormatPr defaultColWidth="13.54296875" defaultRowHeight="15.5" x14ac:dyDescent="0.35"/>
  <cols>
    <col min="1" max="1" width="14.81640625" style="11" customWidth="1"/>
    <col min="2" max="2" width="8.7265625" style="11" customWidth="1"/>
    <col min="3" max="6" width="13.54296875" style="11"/>
    <col min="7" max="7" width="5.453125" style="11" customWidth="1"/>
    <col min="8" max="12" width="13.54296875" style="16"/>
    <col min="13" max="16384" width="13.54296875" style="11"/>
  </cols>
  <sheetData>
    <row r="1" spans="1:12" s="49" customFormat="1" ht="16" thickTop="1" x14ac:dyDescent="0.35">
      <c r="A1" s="5"/>
      <c r="B1" s="51" t="s">
        <v>7</v>
      </c>
      <c r="C1" s="52"/>
      <c r="D1" s="52"/>
      <c r="E1" s="52"/>
      <c r="F1" s="53"/>
      <c r="H1" s="54" t="s">
        <v>9</v>
      </c>
      <c r="I1" s="55"/>
      <c r="J1" s="55"/>
      <c r="K1" s="55"/>
      <c r="L1" s="56"/>
    </row>
    <row r="2" spans="1:12" ht="16" thickBot="1" x14ac:dyDescent="0.4">
      <c r="B2" s="13" t="s">
        <v>0</v>
      </c>
      <c r="C2" s="14" t="s">
        <v>1</v>
      </c>
      <c r="D2" s="14" t="s">
        <v>3</v>
      </c>
      <c r="E2" s="14" t="s">
        <v>4</v>
      </c>
      <c r="F2" s="15" t="s">
        <v>5</v>
      </c>
      <c r="G2" s="16"/>
      <c r="H2" s="19" t="s">
        <v>0</v>
      </c>
      <c r="I2" s="20" t="s">
        <v>1</v>
      </c>
      <c r="J2" s="20" t="s">
        <v>3</v>
      </c>
      <c r="K2" s="20" t="s">
        <v>4</v>
      </c>
      <c r="L2" s="48" t="s">
        <v>5</v>
      </c>
    </row>
    <row r="3" spans="1:12" ht="16" thickTop="1" x14ac:dyDescent="0.35">
      <c r="B3" s="17">
        <v>1</v>
      </c>
      <c r="C3" s="6">
        <v>44549</v>
      </c>
      <c r="D3" s="6">
        <f t="shared" ref="D3:D28" si="0">C3+13</f>
        <v>44562</v>
      </c>
      <c r="E3" s="2">
        <f t="shared" ref="E3:E28" si="1">D3+6</f>
        <v>44568</v>
      </c>
      <c r="F3" s="7" t="s">
        <v>6</v>
      </c>
      <c r="G3" s="16"/>
      <c r="H3" s="21">
        <v>1</v>
      </c>
      <c r="I3" s="22">
        <v>44556</v>
      </c>
      <c r="J3" s="22">
        <f>I3+13</f>
        <v>44569</v>
      </c>
      <c r="K3" s="23">
        <f>J3+6</f>
        <v>44575</v>
      </c>
      <c r="L3" s="24" t="s">
        <v>6</v>
      </c>
    </row>
    <row r="4" spans="1:12" x14ac:dyDescent="0.35">
      <c r="B4" s="1">
        <v>2</v>
      </c>
      <c r="C4" s="6">
        <f t="shared" ref="C4:C28" si="2">D3+1</f>
        <v>44563</v>
      </c>
      <c r="D4" s="6">
        <f t="shared" si="0"/>
        <v>44576</v>
      </c>
      <c r="E4" s="2">
        <f t="shared" si="1"/>
        <v>44582</v>
      </c>
      <c r="F4" s="7" t="s">
        <v>6</v>
      </c>
      <c r="G4" s="16"/>
      <c r="H4" s="26">
        <v>2</v>
      </c>
      <c r="I4" s="25">
        <f>I3+14</f>
        <v>44570</v>
      </c>
      <c r="J4" s="25">
        <f>J3+14</f>
        <v>44583</v>
      </c>
      <c r="K4" s="27">
        <f t="shared" ref="K4:K28" si="3">J4+6</f>
        <v>44589</v>
      </c>
      <c r="L4" s="28" t="s">
        <v>6</v>
      </c>
    </row>
    <row r="5" spans="1:12" x14ac:dyDescent="0.35">
      <c r="B5" s="1">
        <v>3</v>
      </c>
      <c r="C5" s="6">
        <f t="shared" si="2"/>
        <v>44577</v>
      </c>
      <c r="D5" s="6">
        <f t="shared" si="0"/>
        <v>44590</v>
      </c>
      <c r="E5" s="2">
        <f t="shared" si="1"/>
        <v>44596</v>
      </c>
      <c r="F5" s="7" t="s">
        <v>6</v>
      </c>
      <c r="G5" s="16"/>
      <c r="H5" s="26">
        <v>3</v>
      </c>
      <c r="I5" s="25">
        <f>I4+14</f>
        <v>44584</v>
      </c>
      <c r="J5" s="25">
        <f t="shared" ref="I5:J20" si="4">J4+14</f>
        <v>44597</v>
      </c>
      <c r="K5" s="27">
        <f t="shared" si="3"/>
        <v>44603</v>
      </c>
      <c r="L5" s="28" t="s">
        <v>6</v>
      </c>
    </row>
    <row r="6" spans="1:12" x14ac:dyDescent="0.35">
      <c r="B6" s="1">
        <v>4</v>
      </c>
      <c r="C6" s="6">
        <f t="shared" si="2"/>
        <v>44591</v>
      </c>
      <c r="D6" s="6">
        <f t="shared" si="0"/>
        <v>44604</v>
      </c>
      <c r="E6" s="2">
        <f t="shared" si="1"/>
        <v>44610</v>
      </c>
      <c r="F6" s="7" t="s">
        <v>6</v>
      </c>
      <c r="G6" s="16"/>
      <c r="H6" s="26">
        <v>4</v>
      </c>
      <c r="I6" s="25">
        <f t="shared" si="4"/>
        <v>44598</v>
      </c>
      <c r="J6" s="25">
        <f t="shared" si="4"/>
        <v>44611</v>
      </c>
      <c r="K6" s="27">
        <f t="shared" si="3"/>
        <v>44617</v>
      </c>
      <c r="L6" s="28" t="s">
        <v>6</v>
      </c>
    </row>
    <row r="7" spans="1:12" x14ac:dyDescent="0.35">
      <c r="B7" s="1">
        <v>5</v>
      </c>
      <c r="C7" s="6">
        <f t="shared" si="2"/>
        <v>44605</v>
      </c>
      <c r="D7" s="6">
        <f t="shared" si="0"/>
        <v>44618</v>
      </c>
      <c r="E7" s="2">
        <f t="shared" si="1"/>
        <v>44624</v>
      </c>
      <c r="F7" s="7" t="s">
        <v>6</v>
      </c>
      <c r="G7" s="16"/>
      <c r="H7" s="26">
        <v>5</v>
      </c>
      <c r="I7" s="25">
        <f t="shared" si="4"/>
        <v>44612</v>
      </c>
      <c r="J7" s="25">
        <f t="shared" si="4"/>
        <v>44625</v>
      </c>
      <c r="K7" s="27">
        <f t="shared" si="3"/>
        <v>44631</v>
      </c>
      <c r="L7" s="28" t="s">
        <v>6</v>
      </c>
    </row>
    <row r="8" spans="1:12" x14ac:dyDescent="0.35">
      <c r="B8" s="1">
        <v>6</v>
      </c>
      <c r="C8" s="6">
        <f t="shared" si="2"/>
        <v>44619</v>
      </c>
      <c r="D8" s="6">
        <f t="shared" si="0"/>
        <v>44632</v>
      </c>
      <c r="E8" s="2">
        <f t="shared" si="1"/>
        <v>44638</v>
      </c>
      <c r="F8" s="7" t="s">
        <v>6</v>
      </c>
      <c r="G8" s="16"/>
      <c r="H8" s="26">
        <v>6</v>
      </c>
      <c r="I8" s="25">
        <f t="shared" si="4"/>
        <v>44626</v>
      </c>
      <c r="J8" s="25">
        <f t="shared" si="4"/>
        <v>44639</v>
      </c>
      <c r="K8" s="27">
        <f t="shared" si="3"/>
        <v>44645</v>
      </c>
      <c r="L8" s="28" t="s">
        <v>6</v>
      </c>
    </row>
    <row r="9" spans="1:12" x14ac:dyDescent="0.35">
      <c r="B9" s="1">
        <v>7</v>
      </c>
      <c r="C9" s="6">
        <f t="shared" si="2"/>
        <v>44633</v>
      </c>
      <c r="D9" s="6">
        <f t="shared" si="0"/>
        <v>44646</v>
      </c>
      <c r="E9" s="2">
        <f t="shared" si="1"/>
        <v>44652</v>
      </c>
      <c r="F9" s="7" t="s">
        <v>6</v>
      </c>
      <c r="G9" s="16"/>
      <c r="H9" s="26">
        <v>7</v>
      </c>
      <c r="I9" s="25">
        <f t="shared" si="4"/>
        <v>44640</v>
      </c>
      <c r="J9" s="25">
        <f t="shared" si="4"/>
        <v>44653</v>
      </c>
      <c r="K9" s="27">
        <f t="shared" si="3"/>
        <v>44659</v>
      </c>
      <c r="L9" s="28" t="s">
        <v>6</v>
      </c>
    </row>
    <row r="10" spans="1:12" x14ac:dyDescent="0.35">
      <c r="B10" s="1">
        <v>8</v>
      </c>
      <c r="C10" s="6">
        <f t="shared" si="2"/>
        <v>44647</v>
      </c>
      <c r="D10" s="6">
        <f t="shared" si="0"/>
        <v>44660</v>
      </c>
      <c r="E10" s="2">
        <f t="shared" si="1"/>
        <v>44666</v>
      </c>
      <c r="F10" s="7" t="s">
        <v>6</v>
      </c>
      <c r="G10" s="16"/>
      <c r="H10" s="26">
        <v>8</v>
      </c>
      <c r="I10" s="25">
        <f t="shared" si="4"/>
        <v>44654</v>
      </c>
      <c r="J10" s="25">
        <f t="shared" si="4"/>
        <v>44667</v>
      </c>
      <c r="K10" s="27">
        <f t="shared" si="3"/>
        <v>44673</v>
      </c>
      <c r="L10" s="28" t="s">
        <v>6</v>
      </c>
    </row>
    <row r="11" spans="1:12" x14ac:dyDescent="0.35">
      <c r="B11" s="1">
        <v>9</v>
      </c>
      <c r="C11" s="6">
        <f t="shared" si="2"/>
        <v>44661</v>
      </c>
      <c r="D11" s="6">
        <f t="shared" si="0"/>
        <v>44674</v>
      </c>
      <c r="E11" s="2">
        <f t="shared" si="1"/>
        <v>44680</v>
      </c>
      <c r="F11" s="7" t="s">
        <v>6</v>
      </c>
      <c r="G11" s="16"/>
      <c r="H11" s="26">
        <v>9</v>
      </c>
      <c r="I11" s="25">
        <f t="shared" si="4"/>
        <v>44668</v>
      </c>
      <c r="J11" s="25">
        <f t="shared" si="4"/>
        <v>44681</v>
      </c>
      <c r="K11" s="27">
        <f t="shared" si="3"/>
        <v>44687</v>
      </c>
      <c r="L11" s="28" t="s">
        <v>6</v>
      </c>
    </row>
    <row r="12" spans="1:12" x14ac:dyDescent="0.35">
      <c r="B12" s="1">
        <v>10</v>
      </c>
      <c r="C12" s="6">
        <f t="shared" si="2"/>
        <v>44675</v>
      </c>
      <c r="D12" s="6">
        <f t="shared" si="0"/>
        <v>44688</v>
      </c>
      <c r="E12" s="2">
        <f t="shared" si="1"/>
        <v>44694</v>
      </c>
      <c r="F12" s="7" t="s">
        <v>6</v>
      </c>
      <c r="G12" s="16"/>
      <c r="H12" s="26">
        <v>10</v>
      </c>
      <c r="I12" s="25">
        <f t="shared" si="4"/>
        <v>44682</v>
      </c>
      <c r="J12" s="25">
        <f t="shared" si="4"/>
        <v>44695</v>
      </c>
      <c r="K12" s="27">
        <f t="shared" si="3"/>
        <v>44701</v>
      </c>
      <c r="L12" s="28" t="s">
        <v>6</v>
      </c>
    </row>
    <row r="13" spans="1:12" x14ac:dyDescent="0.35">
      <c r="A13" s="47" t="s">
        <v>14</v>
      </c>
      <c r="B13" s="1">
        <v>11</v>
      </c>
      <c r="C13" s="6">
        <f t="shared" si="2"/>
        <v>44689</v>
      </c>
      <c r="D13" s="8">
        <f t="shared" si="0"/>
        <v>44702</v>
      </c>
      <c r="E13" s="2">
        <f t="shared" si="1"/>
        <v>44708</v>
      </c>
      <c r="F13" s="7" t="s">
        <v>6</v>
      </c>
      <c r="H13" s="26">
        <v>11</v>
      </c>
      <c r="I13" s="25">
        <f t="shared" si="4"/>
        <v>44696</v>
      </c>
      <c r="J13" s="25">
        <f t="shared" si="4"/>
        <v>44709</v>
      </c>
      <c r="K13" s="27">
        <f t="shared" si="3"/>
        <v>44715</v>
      </c>
      <c r="L13" s="28" t="s">
        <v>6</v>
      </c>
    </row>
    <row r="14" spans="1:12" x14ac:dyDescent="0.35">
      <c r="A14" s="47" t="s">
        <v>15</v>
      </c>
      <c r="B14" s="1">
        <v>12</v>
      </c>
      <c r="C14" s="8">
        <f t="shared" si="2"/>
        <v>44703</v>
      </c>
      <c r="D14" s="8">
        <f t="shared" si="0"/>
        <v>44716</v>
      </c>
      <c r="E14" s="2">
        <f t="shared" si="1"/>
        <v>44722</v>
      </c>
      <c r="F14" s="7" t="s">
        <v>6</v>
      </c>
      <c r="G14" s="16"/>
      <c r="H14" s="26">
        <v>12</v>
      </c>
      <c r="I14" s="25">
        <f t="shared" si="4"/>
        <v>44710</v>
      </c>
      <c r="J14" s="25">
        <f t="shared" si="4"/>
        <v>44723</v>
      </c>
      <c r="K14" s="27">
        <f t="shared" si="3"/>
        <v>44729</v>
      </c>
      <c r="L14" s="28" t="s">
        <v>6</v>
      </c>
    </row>
    <row r="15" spans="1:12" x14ac:dyDescent="0.35">
      <c r="B15" s="1">
        <v>13</v>
      </c>
      <c r="C15" s="8">
        <f t="shared" si="2"/>
        <v>44717</v>
      </c>
      <c r="D15" s="8">
        <f t="shared" si="0"/>
        <v>44730</v>
      </c>
      <c r="E15" s="2">
        <f t="shared" si="1"/>
        <v>44736</v>
      </c>
      <c r="F15" s="7" t="s">
        <v>6</v>
      </c>
      <c r="G15" s="16"/>
      <c r="H15" s="26">
        <v>13</v>
      </c>
      <c r="I15" s="25">
        <f t="shared" si="4"/>
        <v>44724</v>
      </c>
      <c r="J15" s="25">
        <f t="shared" si="4"/>
        <v>44737</v>
      </c>
      <c r="K15" s="27">
        <f t="shared" si="3"/>
        <v>44743</v>
      </c>
      <c r="L15" s="28" t="s">
        <v>6</v>
      </c>
    </row>
    <row r="16" spans="1:12" x14ac:dyDescent="0.35">
      <c r="B16" s="1">
        <v>14</v>
      </c>
      <c r="C16" s="8">
        <f t="shared" si="2"/>
        <v>44731</v>
      </c>
      <c r="D16" s="8">
        <f t="shared" si="0"/>
        <v>44744</v>
      </c>
      <c r="E16" s="2">
        <f t="shared" si="1"/>
        <v>44750</v>
      </c>
      <c r="F16" s="7" t="s">
        <v>6</v>
      </c>
      <c r="G16" s="16"/>
      <c r="H16" s="26">
        <v>14</v>
      </c>
      <c r="I16" s="25">
        <f t="shared" si="4"/>
        <v>44738</v>
      </c>
      <c r="J16" s="25">
        <f t="shared" si="4"/>
        <v>44751</v>
      </c>
      <c r="K16" s="27">
        <f t="shared" si="3"/>
        <v>44757</v>
      </c>
      <c r="L16" s="28" t="s">
        <v>6</v>
      </c>
    </row>
    <row r="17" spans="2:12" x14ac:dyDescent="0.35">
      <c r="B17" s="1">
        <v>15</v>
      </c>
      <c r="C17" s="8">
        <f t="shared" si="2"/>
        <v>44745</v>
      </c>
      <c r="D17" s="8">
        <f t="shared" si="0"/>
        <v>44758</v>
      </c>
      <c r="E17" s="2">
        <f t="shared" si="1"/>
        <v>44764</v>
      </c>
      <c r="F17" s="7" t="s">
        <v>6</v>
      </c>
      <c r="G17" s="16"/>
      <c r="H17" s="26">
        <v>15</v>
      </c>
      <c r="I17" s="25">
        <f t="shared" si="4"/>
        <v>44752</v>
      </c>
      <c r="J17" s="25">
        <f t="shared" si="4"/>
        <v>44765</v>
      </c>
      <c r="K17" s="27">
        <f t="shared" si="3"/>
        <v>44771</v>
      </c>
      <c r="L17" s="28" t="s">
        <v>6</v>
      </c>
    </row>
    <row r="18" spans="2:12" x14ac:dyDescent="0.35">
      <c r="B18" s="1">
        <v>16</v>
      </c>
      <c r="C18" s="8">
        <f t="shared" si="2"/>
        <v>44759</v>
      </c>
      <c r="D18" s="8">
        <f t="shared" si="0"/>
        <v>44772</v>
      </c>
      <c r="E18" s="2">
        <f t="shared" si="1"/>
        <v>44778</v>
      </c>
      <c r="F18" s="7" t="s">
        <v>6</v>
      </c>
      <c r="G18" s="16"/>
      <c r="H18" s="26">
        <v>16</v>
      </c>
      <c r="I18" s="25">
        <f>I17+14</f>
        <v>44766</v>
      </c>
      <c r="J18" s="25">
        <f t="shared" si="4"/>
        <v>44779</v>
      </c>
      <c r="K18" s="27">
        <f t="shared" si="3"/>
        <v>44785</v>
      </c>
      <c r="L18" s="28" t="s">
        <v>6</v>
      </c>
    </row>
    <row r="19" spans="2:12" x14ac:dyDescent="0.35">
      <c r="B19" s="1">
        <v>17</v>
      </c>
      <c r="C19" s="8">
        <f t="shared" si="2"/>
        <v>44773</v>
      </c>
      <c r="D19" s="8">
        <f t="shared" si="0"/>
        <v>44786</v>
      </c>
      <c r="E19" s="2">
        <f t="shared" si="1"/>
        <v>44792</v>
      </c>
      <c r="F19" s="7" t="s">
        <v>6</v>
      </c>
      <c r="G19" s="16"/>
      <c r="H19" s="26">
        <v>17</v>
      </c>
      <c r="I19" s="25">
        <f t="shared" si="4"/>
        <v>44780</v>
      </c>
      <c r="J19" s="25">
        <f t="shared" si="4"/>
        <v>44793</v>
      </c>
      <c r="K19" s="27">
        <f t="shared" si="3"/>
        <v>44799</v>
      </c>
      <c r="L19" s="28" t="s">
        <v>6</v>
      </c>
    </row>
    <row r="20" spans="2:12" x14ac:dyDescent="0.35">
      <c r="B20" s="1">
        <v>18</v>
      </c>
      <c r="C20" s="8">
        <f t="shared" si="2"/>
        <v>44787</v>
      </c>
      <c r="D20" s="8">
        <f t="shared" si="0"/>
        <v>44800</v>
      </c>
      <c r="E20" s="2">
        <f t="shared" si="1"/>
        <v>44806</v>
      </c>
      <c r="F20" s="7" t="s">
        <v>6</v>
      </c>
      <c r="G20" s="16"/>
      <c r="H20" s="26">
        <v>18</v>
      </c>
      <c r="I20" s="25">
        <f t="shared" si="4"/>
        <v>44794</v>
      </c>
      <c r="J20" s="25">
        <f t="shared" si="4"/>
        <v>44807</v>
      </c>
      <c r="K20" s="27">
        <f t="shared" si="3"/>
        <v>44813</v>
      </c>
      <c r="L20" s="29" t="s">
        <v>6</v>
      </c>
    </row>
    <row r="21" spans="2:12" x14ac:dyDescent="0.35">
      <c r="B21" s="1">
        <v>19</v>
      </c>
      <c r="C21" s="8">
        <f t="shared" si="2"/>
        <v>44801</v>
      </c>
      <c r="D21" s="6">
        <f t="shared" si="0"/>
        <v>44814</v>
      </c>
      <c r="E21" s="2">
        <f t="shared" si="1"/>
        <v>44820</v>
      </c>
      <c r="F21" s="7" t="s">
        <v>6</v>
      </c>
      <c r="G21" s="18" t="s">
        <v>13</v>
      </c>
      <c r="H21" s="26">
        <v>19</v>
      </c>
      <c r="I21" s="25">
        <f t="shared" ref="I21:J28" si="5">I20+14</f>
        <v>44808</v>
      </c>
      <c r="J21" s="25">
        <f t="shared" si="5"/>
        <v>44821</v>
      </c>
      <c r="K21" s="27">
        <f t="shared" si="3"/>
        <v>44827</v>
      </c>
      <c r="L21" s="28" t="s">
        <v>6</v>
      </c>
    </row>
    <row r="22" spans="2:12" x14ac:dyDescent="0.35">
      <c r="B22" s="1">
        <v>20</v>
      </c>
      <c r="C22" s="6">
        <f t="shared" si="2"/>
        <v>44815</v>
      </c>
      <c r="D22" s="6">
        <f t="shared" si="0"/>
        <v>44828</v>
      </c>
      <c r="E22" s="2">
        <f t="shared" si="1"/>
        <v>44834</v>
      </c>
      <c r="F22" s="7" t="s">
        <v>6</v>
      </c>
      <c r="G22" s="16"/>
      <c r="H22" s="26">
        <v>20</v>
      </c>
      <c r="I22" s="25">
        <f t="shared" si="5"/>
        <v>44822</v>
      </c>
      <c r="J22" s="25">
        <f t="shared" si="5"/>
        <v>44835</v>
      </c>
      <c r="K22" s="27">
        <f t="shared" si="3"/>
        <v>44841</v>
      </c>
      <c r="L22" s="28" t="s">
        <v>6</v>
      </c>
    </row>
    <row r="23" spans="2:12" x14ac:dyDescent="0.35">
      <c r="B23" s="1">
        <v>21</v>
      </c>
      <c r="C23" s="6">
        <f t="shared" si="2"/>
        <v>44829</v>
      </c>
      <c r="D23" s="6">
        <f t="shared" si="0"/>
        <v>44842</v>
      </c>
      <c r="E23" s="2">
        <f t="shared" si="1"/>
        <v>44848</v>
      </c>
      <c r="F23" s="7" t="s">
        <v>6</v>
      </c>
      <c r="G23" s="16"/>
      <c r="H23" s="26">
        <v>21</v>
      </c>
      <c r="I23" s="25">
        <f t="shared" si="5"/>
        <v>44836</v>
      </c>
      <c r="J23" s="25">
        <f t="shared" si="5"/>
        <v>44849</v>
      </c>
      <c r="K23" s="27">
        <f t="shared" si="3"/>
        <v>44855</v>
      </c>
      <c r="L23" s="28" t="s">
        <v>6</v>
      </c>
    </row>
    <row r="24" spans="2:12" x14ac:dyDescent="0.35">
      <c r="B24" s="1">
        <v>22</v>
      </c>
      <c r="C24" s="6">
        <f t="shared" si="2"/>
        <v>44843</v>
      </c>
      <c r="D24" s="6">
        <f t="shared" si="0"/>
        <v>44856</v>
      </c>
      <c r="E24" s="2">
        <f t="shared" si="1"/>
        <v>44862</v>
      </c>
      <c r="F24" s="7" t="s">
        <v>6</v>
      </c>
      <c r="G24" s="16"/>
      <c r="H24" s="26">
        <v>22</v>
      </c>
      <c r="I24" s="25">
        <f t="shared" si="5"/>
        <v>44850</v>
      </c>
      <c r="J24" s="25">
        <f t="shared" si="5"/>
        <v>44863</v>
      </c>
      <c r="K24" s="27">
        <f t="shared" si="3"/>
        <v>44869</v>
      </c>
      <c r="L24" s="28" t="s">
        <v>6</v>
      </c>
    </row>
    <row r="25" spans="2:12" x14ac:dyDescent="0.35">
      <c r="B25" s="1">
        <v>23</v>
      </c>
      <c r="C25" s="6">
        <f t="shared" si="2"/>
        <v>44857</v>
      </c>
      <c r="D25" s="6">
        <f t="shared" si="0"/>
        <v>44870</v>
      </c>
      <c r="E25" s="2">
        <v>44875</v>
      </c>
      <c r="F25" s="7" t="s">
        <v>8</v>
      </c>
      <c r="G25" s="16"/>
      <c r="H25" s="26">
        <v>23</v>
      </c>
      <c r="I25" s="25">
        <f t="shared" si="5"/>
        <v>44864</v>
      </c>
      <c r="J25" s="25">
        <f t="shared" si="5"/>
        <v>44877</v>
      </c>
      <c r="K25" s="27">
        <f t="shared" si="3"/>
        <v>44883</v>
      </c>
      <c r="L25" s="28" t="s">
        <v>6</v>
      </c>
    </row>
    <row r="26" spans="2:12" x14ac:dyDescent="0.35">
      <c r="B26" s="1">
        <v>24</v>
      </c>
      <c r="C26" s="6">
        <f t="shared" si="2"/>
        <v>44871</v>
      </c>
      <c r="D26" s="6">
        <f t="shared" si="0"/>
        <v>44884</v>
      </c>
      <c r="E26" s="2">
        <f t="shared" si="1"/>
        <v>44890</v>
      </c>
      <c r="F26" s="7" t="s">
        <v>6</v>
      </c>
      <c r="G26" s="16"/>
      <c r="H26" s="26">
        <v>24</v>
      </c>
      <c r="I26" s="25">
        <f t="shared" si="5"/>
        <v>44878</v>
      </c>
      <c r="J26" s="25">
        <f t="shared" si="5"/>
        <v>44891</v>
      </c>
      <c r="K26" s="27">
        <f t="shared" si="3"/>
        <v>44897</v>
      </c>
      <c r="L26" s="28" t="s">
        <v>6</v>
      </c>
    </row>
    <row r="27" spans="2:12" x14ac:dyDescent="0.35">
      <c r="B27" s="1">
        <v>25</v>
      </c>
      <c r="C27" s="6">
        <f t="shared" si="2"/>
        <v>44885</v>
      </c>
      <c r="D27" s="6">
        <f t="shared" si="0"/>
        <v>44898</v>
      </c>
      <c r="E27" s="2">
        <f t="shared" si="1"/>
        <v>44904</v>
      </c>
      <c r="F27" s="7" t="s">
        <v>6</v>
      </c>
      <c r="G27" s="16"/>
      <c r="H27" s="26">
        <v>25</v>
      </c>
      <c r="I27" s="25">
        <f t="shared" si="5"/>
        <v>44892</v>
      </c>
      <c r="J27" s="25">
        <f t="shared" si="5"/>
        <v>44905</v>
      </c>
      <c r="K27" s="27">
        <f t="shared" si="3"/>
        <v>44911</v>
      </c>
      <c r="L27" s="28" t="s">
        <v>6</v>
      </c>
    </row>
    <row r="28" spans="2:12" ht="16" thickBot="1" x14ac:dyDescent="0.4">
      <c r="B28" s="3">
        <v>26</v>
      </c>
      <c r="C28" s="9">
        <f t="shared" si="2"/>
        <v>44899</v>
      </c>
      <c r="D28" s="9">
        <f t="shared" si="0"/>
        <v>44912</v>
      </c>
      <c r="E28" s="4">
        <f t="shared" si="1"/>
        <v>44918</v>
      </c>
      <c r="F28" s="10" t="s">
        <v>6</v>
      </c>
      <c r="G28" s="16"/>
      <c r="H28" s="30">
        <v>26</v>
      </c>
      <c r="I28" s="31">
        <f t="shared" si="5"/>
        <v>44906</v>
      </c>
      <c r="J28" s="31">
        <f t="shared" si="5"/>
        <v>44919</v>
      </c>
      <c r="K28" s="32">
        <f t="shared" si="3"/>
        <v>44925</v>
      </c>
      <c r="L28" s="33" t="s">
        <v>6</v>
      </c>
    </row>
    <row r="29" spans="2:12" ht="16" thickTop="1" x14ac:dyDescent="0.35"/>
    <row r="30" spans="2:12" s="12" customFormat="1" ht="16" thickBot="1" x14ac:dyDescent="0.4">
      <c r="H30" s="16"/>
      <c r="I30" s="16"/>
      <c r="J30" s="16"/>
      <c r="K30" s="16"/>
      <c r="L30" s="16"/>
    </row>
    <row r="31" spans="2:12" s="12" customFormat="1" ht="16.5" thickTop="1" thickBot="1" x14ac:dyDescent="0.4">
      <c r="B31" s="57" t="s">
        <v>10</v>
      </c>
      <c r="C31" s="58"/>
      <c r="D31" s="59"/>
      <c r="E31" s="59"/>
      <c r="F31" s="58"/>
      <c r="G31" s="58"/>
      <c r="H31" s="58"/>
      <c r="I31" s="58"/>
      <c r="J31" s="58"/>
      <c r="K31" s="58"/>
      <c r="L31" s="60"/>
    </row>
    <row r="32" spans="2:12" s="12" customFormat="1" ht="16.5" thickTop="1" thickBot="1" x14ac:dyDescent="0.4">
      <c r="B32" s="34" t="s">
        <v>0</v>
      </c>
      <c r="C32" s="35" t="s">
        <v>11</v>
      </c>
      <c r="D32" s="50" t="s">
        <v>12</v>
      </c>
      <c r="E32" s="50"/>
      <c r="F32" s="36" t="s">
        <v>2</v>
      </c>
      <c r="G32" s="37"/>
      <c r="H32" s="38" t="s">
        <v>0</v>
      </c>
      <c r="I32" s="35" t="s">
        <v>11</v>
      </c>
      <c r="J32" s="50" t="s">
        <v>12</v>
      </c>
      <c r="K32" s="50"/>
      <c r="L32" s="36" t="s">
        <v>2</v>
      </c>
    </row>
    <row r="33" spans="2:12" s="12" customFormat="1" x14ac:dyDescent="0.35">
      <c r="B33" s="39">
        <v>1</v>
      </c>
      <c r="C33" s="40">
        <v>44562</v>
      </c>
      <c r="D33" s="61">
        <f>C33</f>
        <v>44562</v>
      </c>
      <c r="E33" s="61"/>
      <c r="F33" s="41">
        <v>44571</v>
      </c>
      <c r="G33" s="37"/>
      <c r="H33" s="42">
        <v>7</v>
      </c>
      <c r="I33" s="40">
        <f>C38+31</f>
        <v>44744</v>
      </c>
      <c r="J33" s="61">
        <f>D38+30</f>
        <v>44743</v>
      </c>
      <c r="K33" s="61"/>
      <c r="L33" s="41">
        <v>44753</v>
      </c>
    </row>
    <row r="34" spans="2:12" s="12" customFormat="1" x14ac:dyDescent="0.35">
      <c r="B34" s="39">
        <v>2</v>
      </c>
      <c r="C34" s="40">
        <f>C33+31</f>
        <v>44593</v>
      </c>
      <c r="D34" s="61">
        <f>C34</f>
        <v>44593</v>
      </c>
      <c r="E34" s="61"/>
      <c r="F34" s="41">
        <v>44602</v>
      </c>
      <c r="G34" s="37"/>
      <c r="H34" s="42">
        <v>8</v>
      </c>
      <c r="I34" s="40">
        <f>I33+31</f>
        <v>44775</v>
      </c>
      <c r="J34" s="61">
        <f t="shared" ref="J34:J37" si="6">J33+31</f>
        <v>44774</v>
      </c>
      <c r="K34" s="61"/>
      <c r="L34" s="41">
        <v>44783</v>
      </c>
    </row>
    <row r="35" spans="2:12" s="12" customFormat="1" x14ac:dyDescent="0.35">
      <c r="B35" s="39">
        <v>3</v>
      </c>
      <c r="C35" s="40">
        <f>C34+30-2</f>
        <v>44621</v>
      </c>
      <c r="D35" s="61">
        <f>C35</f>
        <v>44621</v>
      </c>
      <c r="E35" s="61"/>
      <c r="F35" s="41">
        <v>44630</v>
      </c>
      <c r="G35" s="37"/>
      <c r="H35" s="42">
        <v>9</v>
      </c>
      <c r="I35" s="40">
        <f>I34+31</f>
        <v>44806</v>
      </c>
      <c r="J35" s="61">
        <f t="shared" si="6"/>
        <v>44805</v>
      </c>
      <c r="K35" s="61"/>
      <c r="L35" s="41">
        <v>44813</v>
      </c>
    </row>
    <row r="36" spans="2:12" s="12" customFormat="1" x14ac:dyDescent="0.35">
      <c r="B36" s="39">
        <v>4</v>
      </c>
      <c r="C36" s="40">
        <f>C35+31</f>
        <v>44652</v>
      </c>
      <c r="D36" s="61">
        <f t="shared" ref="D36:D38" si="7">C36</f>
        <v>44652</v>
      </c>
      <c r="E36" s="61"/>
      <c r="F36" s="41">
        <v>44662</v>
      </c>
      <c r="G36" s="37"/>
      <c r="H36" s="42">
        <v>10</v>
      </c>
      <c r="I36" s="40">
        <f>I35+30</f>
        <v>44836</v>
      </c>
      <c r="J36" s="61">
        <f>J35+31-1</f>
        <v>44835</v>
      </c>
      <c r="K36" s="61"/>
      <c r="L36" s="41">
        <v>44845</v>
      </c>
    </row>
    <row r="37" spans="2:12" s="12" customFormat="1" x14ac:dyDescent="0.35">
      <c r="B37" s="39">
        <v>5</v>
      </c>
      <c r="C37" s="40">
        <f>C36+30</f>
        <v>44682</v>
      </c>
      <c r="D37" s="61">
        <f t="shared" si="7"/>
        <v>44682</v>
      </c>
      <c r="E37" s="61"/>
      <c r="F37" s="41">
        <v>44691</v>
      </c>
      <c r="G37" s="37"/>
      <c r="H37" s="42">
        <v>11</v>
      </c>
      <c r="I37" s="40">
        <f>I36+31</f>
        <v>44867</v>
      </c>
      <c r="J37" s="61">
        <f t="shared" si="6"/>
        <v>44866</v>
      </c>
      <c r="K37" s="61"/>
      <c r="L37" s="41">
        <v>44875</v>
      </c>
    </row>
    <row r="38" spans="2:12" s="12" customFormat="1" ht="16" thickBot="1" x14ac:dyDescent="0.4">
      <c r="B38" s="43">
        <v>6</v>
      </c>
      <c r="C38" s="44">
        <f>C37+31</f>
        <v>44713</v>
      </c>
      <c r="D38" s="62">
        <f t="shared" si="7"/>
        <v>44713</v>
      </c>
      <c r="E38" s="62"/>
      <c r="F38" s="45">
        <v>44722</v>
      </c>
      <c r="G38" s="37"/>
      <c r="H38" s="46">
        <v>12</v>
      </c>
      <c r="I38" s="44">
        <f>I37+30</f>
        <v>44897</v>
      </c>
      <c r="J38" s="62">
        <f>J37+31-1</f>
        <v>44896</v>
      </c>
      <c r="K38" s="62"/>
      <c r="L38" s="45">
        <v>44904</v>
      </c>
    </row>
    <row r="39" spans="2:12" s="12" customFormat="1" ht="16" thickTop="1" x14ac:dyDescent="0.35">
      <c r="H39" s="16"/>
      <c r="I39" s="16"/>
      <c r="J39" s="16"/>
      <c r="K39" s="16"/>
      <c r="L39" s="16"/>
    </row>
  </sheetData>
  <mergeCells count="17">
    <mergeCell ref="J36:K36"/>
    <mergeCell ref="J37:K37"/>
    <mergeCell ref="D38:E38"/>
    <mergeCell ref="J38:K38"/>
    <mergeCell ref="J33:K33"/>
    <mergeCell ref="J34:K34"/>
    <mergeCell ref="J35:K35"/>
    <mergeCell ref="D36:E36"/>
    <mergeCell ref="D37:E37"/>
    <mergeCell ref="D33:E33"/>
    <mergeCell ref="D34:E34"/>
    <mergeCell ref="D35:E35"/>
    <mergeCell ref="D32:E32"/>
    <mergeCell ref="B1:F1"/>
    <mergeCell ref="H1:L1"/>
    <mergeCell ref="B31:L31"/>
    <mergeCell ref="J32:K32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7AFDB-C8BB-497F-A8A2-224DE5D32983}">
  <sheetPr>
    <pageSetUpPr fitToPage="1"/>
  </sheetPr>
  <dimension ref="A1:H58"/>
  <sheetViews>
    <sheetView topLeftCell="A28" workbookViewId="0">
      <selection activeCell="H32" sqref="H32"/>
    </sheetView>
  </sheetViews>
  <sheetFormatPr defaultRowHeight="14.5" x14ac:dyDescent="0.35"/>
  <cols>
    <col min="4" max="4" width="10.7265625" bestFit="1" customWidth="1"/>
    <col min="5" max="5" width="16" customWidth="1"/>
    <col min="6" max="6" width="11.81640625" bestFit="1" customWidth="1"/>
    <col min="7" max="7" width="15.26953125" bestFit="1" customWidth="1"/>
    <col min="8" max="8" width="16.1796875" customWidth="1"/>
    <col min="9" max="9" width="15.81640625" bestFit="1" customWidth="1"/>
  </cols>
  <sheetData>
    <row r="1" spans="1:8" ht="27" customHeight="1" x14ac:dyDescent="0.35">
      <c r="A1" s="63" t="s">
        <v>16</v>
      </c>
      <c r="B1" s="64"/>
      <c r="C1" s="64"/>
      <c r="D1" s="65"/>
      <c r="E1" s="66"/>
      <c r="F1" s="67"/>
      <c r="G1" s="67"/>
      <c r="H1" s="68"/>
    </row>
    <row r="2" spans="1:8" ht="26.5" x14ac:dyDescent="0.35">
      <c r="A2" s="69" t="s">
        <v>0</v>
      </c>
      <c r="B2" s="70" t="s">
        <v>1</v>
      </c>
      <c r="C2" s="70" t="s">
        <v>3</v>
      </c>
      <c r="D2" s="71" t="s">
        <v>4</v>
      </c>
      <c r="E2" s="69" t="s">
        <v>17</v>
      </c>
      <c r="F2" s="70" t="s">
        <v>18</v>
      </c>
      <c r="G2" s="70" t="s">
        <v>19</v>
      </c>
      <c r="H2" s="72" t="s">
        <v>20</v>
      </c>
    </row>
    <row r="3" spans="1:8" x14ac:dyDescent="0.35">
      <c r="A3" s="73">
        <v>1</v>
      </c>
      <c r="B3" s="74">
        <v>44556</v>
      </c>
      <c r="C3" s="74">
        <f>B3+13</f>
        <v>44569</v>
      </c>
      <c r="D3" s="75">
        <f>C3+6</f>
        <v>44575</v>
      </c>
      <c r="E3" s="76">
        <f>B3</f>
        <v>44556</v>
      </c>
      <c r="F3" s="77">
        <f>E3+16</f>
        <v>44572</v>
      </c>
      <c r="G3" s="77">
        <f>D3</f>
        <v>44575</v>
      </c>
      <c r="H3" s="78">
        <f>G3+90</f>
        <v>44665</v>
      </c>
    </row>
    <row r="4" spans="1:8" x14ac:dyDescent="0.35">
      <c r="A4" s="73">
        <v>2</v>
      </c>
      <c r="B4" s="74">
        <f>B3+14</f>
        <v>44570</v>
      </c>
      <c r="C4" s="74">
        <f>C3+14</f>
        <v>44583</v>
      </c>
      <c r="D4" s="75">
        <f t="shared" ref="D4:D28" si="0">C4+6</f>
        <v>44589</v>
      </c>
      <c r="E4" s="76">
        <f t="shared" ref="E4:E28" si="1">B4</f>
        <v>44570</v>
      </c>
      <c r="F4" s="77">
        <f t="shared" ref="F4:F28" si="2">E4+16</f>
        <v>44586</v>
      </c>
      <c r="G4" s="77">
        <f t="shared" ref="G4:G28" si="3">D4</f>
        <v>44589</v>
      </c>
      <c r="H4" s="78">
        <f t="shared" ref="H4:H28" si="4">G4+90</f>
        <v>44679</v>
      </c>
    </row>
    <row r="5" spans="1:8" x14ac:dyDescent="0.35">
      <c r="A5" s="73">
        <v>3</v>
      </c>
      <c r="B5" s="74">
        <f>B4+14</f>
        <v>44584</v>
      </c>
      <c r="C5" s="74">
        <f t="shared" ref="B5:D20" si="5">C4+14</f>
        <v>44597</v>
      </c>
      <c r="D5" s="75">
        <f t="shared" si="0"/>
        <v>44603</v>
      </c>
      <c r="E5" s="76">
        <f t="shared" si="1"/>
        <v>44584</v>
      </c>
      <c r="F5" s="77">
        <f t="shared" si="2"/>
        <v>44600</v>
      </c>
      <c r="G5" s="77">
        <f t="shared" si="3"/>
        <v>44603</v>
      </c>
      <c r="H5" s="78">
        <f t="shared" si="4"/>
        <v>44693</v>
      </c>
    </row>
    <row r="6" spans="1:8" x14ac:dyDescent="0.35">
      <c r="A6" s="73">
        <v>4</v>
      </c>
      <c r="B6" s="74">
        <f t="shared" si="5"/>
        <v>44598</v>
      </c>
      <c r="C6" s="74">
        <f t="shared" si="5"/>
        <v>44611</v>
      </c>
      <c r="D6" s="75">
        <f t="shared" si="0"/>
        <v>44617</v>
      </c>
      <c r="E6" s="76">
        <f t="shared" si="1"/>
        <v>44598</v>
      </c>
      <c r="F6" s="77">
        <f t="shared" si="2"/>
        <v>44614</v>
      </c>
      <c r="G6" s="77">
        <f t="shared" si="3"/>
        <v>44617</v>
      </c>
      <c r="H6" s="78">
        <f t="shared" si="4"/>
        <v>44707</v>
      </c>
    </row>
    <row r="7" spans="1:8" x14ac:dyDescent="0.35">
      <c r="A7" s="73">
        <v>5</v>
      </c>
      <c r="B7" s="74">
        <f t="shared" si="5"/>
        <v>44612</v>
      </c>
      <c r="C7" s="74">
        <f t="shared" si="5"/>
        <v>44625</v>
      </c>
      <c r="D7" s="75">
        <f t="shared" si="0"/>
        <v>44631</v>
      </c>
      <c r="E7" s="76">
        <f t="shared" si="1"/>
        <v>44612</v>
      </c>
      <c r="F7" s="77">
        <f t="shared" si="2"/>
        <v>44628</v>
      </c>
      <c r="G7" s="77">
        <f t="shared" si="3"/>
        <v>44631</v>
      </c>
      <c r="H7" s="78">
        <f t="shared" si="4"/>
        <v>44721</v>
      </c>
    </row>
    <row r="8" spans="1:8" x14ac:dyDescent="0.35">
      <c r="A8" s="73">
        <v>6</v>
      </c>
      <c r="B8" s="74">
        <f t="shared" si="5"/>
        <v>44626</v>
      </c>
      <c r="C8" s="74">
        <f t="shared" si="5"/>
        <v>44639</v>
      </c>
      <c r="D8" s="75">
        <f t="shared" si="0"/>
        <v>44645</v>
      </c>
      <c r="E8" s="76">
        <f t="shared" si="1"/>
        <v>44626</v>
      </c>
      <c r="F8" s="77">
        <f t="shared" si="2"/>
        <v>44642</v>
      </c>
      <c r="G8" s="77">
        <f t="shared" si="3"/>
        <v>44645</v>
      </c>
      <c r="H8" s="78">
        <f t="shared" si="4"/>
        <v>44735</v>
      </c>
    </row>
    <row r="9" spans="1:8" x14ac:dyDescent="0.35">
      <c r="A9" s="73">
        <v>7</v>
      </c>
      <c r="B9" s="74">
        <f t="shared" si="5"/>
        <v>44640</v>
      </c>
      <c r="C9" s="74">
        <f t="shared" si="5"/>
        <v>44653</v>
      </c>
      <c r="D9" s="75">
        <f t="shared" si="0"/>
        <v>44659</v>
      </c>
      <c r="E9" s="76">
        <f t="shared" si="1"/>
        <v>44640</v>
      </c>
      <c r="F9" s="77">
        <f t="shared" si="2"/>
        <v>44656</v>
      </c>
      <c r="G9" s="77">
        <f t="shared" si="3"/>
        <v>44659</v>
      </c>
      <c r="H9" s="78">
        <f t="shared" si="4"/>
        <v>44749</v>
      </c>
    </row>
    <row r="10" spans="1:8" x14ac:dyDescent="0.35">
      <c r="A10" s="73">
        <v>8</v>
      </c>
      <c r="B10" s="74">
        <f t="shared" si="5"/>
        <v>44654</v>
      </c>
      <c r="C10" s="74">
        <f t="shared" si="5"/>
        <v>44667</v>
      </c>
      <c r="D10" s="75">
        <f t="shared" si="0"/>
        <v>44673</v>
      </c>
      <c r="E10" s="76">
        <f t="shared" si="1"/>
        <v>44654</v>
      </c>
      <c r="F10" s="77">
        <f t="shared" si="2"/>
        <v>44670</v>
      </c>
      <c r="G10" s="77">
        <f t="shared" si="3"/>
        <v>44673</v>
      </c>
      <c r="H10" s="78">
        <f t="shared" si="4"/>
        <v>44763</v>
      </c>
    </row>
    <row r="11" spans="1:8" x14ac:dyDescent="0.35">
      <c r="A11" s="73">
        <v>9</v>
      </c>
      <c r="B11" s="74">
        <f t="shared" si="5"/>
        <v>44668</v>
      </c>
      <c r="C11" s="74">
        <f t="shared" si="5"/>
        <v>44681</v>
      </c>
      <c r="D11" s="75">
        <f t="shared" si="0"/>
        <v>44687</v>
      </c>
      <c r="E11" s="76">
        <f t="shared" si="1"/>
        <v>44668</v>
      </c>
      <c r="F11" s="77">
        <f t="shared" si="2"/>
        <v>44684</v>
      </c>
      <c r="G11" s="77">
        <f t="shared" si="3"/>
        <v>44687</v>
      </c>
      <c r="H11" s="78">
        <f t="shared" si="4"/>
        <v>44777</v>
      </c>
    </row>
    <row r="12" spans="1:8" x14ac:dyDescent="0.35">
      <c r="A12" s="73">
        <v>10</v>
      </c>
      <c r="B12" s="74">
        <f t="shared" si="5"/>
        <v>44682</v>
      </c>
      <c r="C12" s="74">
        <f t="shared" si="5"/>
        <v>44695</v>
      </c>
      <c r="D12" s="75">
        <f t="shared" si="0"/>
        <v>44701</v>
      </c>
      <c r="E12" s="76">
        <f t="shared" si="1"/>
        <v>44682</v>
      </c>
      <c r="F12" s="77">
        <f t="shared" si="2"/>
        <v>44698</v>
      </c>
      <c r="G12" s="77">
        <f t="shared" si="3"/>
        <v>44701</v>
      </c>
      <c r="H12" s="78">
        <f t="shared" si="4"/>
        <v>44791</v>
      </c>
    </row>
    <row r="13" spans="1:8" x14ac:dyDescent="0.35">
      <c r="A13" s="73">
        <v>11</v>
      </c>
      <c r="B13" s="74">
        <f t="shared" si="5"/>
        <v>44696</v>
      </c>
      <c r="C13" s="74">
        <f t="shared" si="5"/>
        <v>44709</v>
      </c>
      <c r="D13" s="75">
        <f t="shared" si="0"/>
        <v>44715</v>
      </c>
      <c r="E13" s="76">
        <f t="shared" si="1"/>
        <v>44696</v>
      </c>
      <c r="F13" s="77">
        <f t="shared" si="2"/>
        <v>44712</v>
      </c>
      <c r="G13" s="77">
        <f t="shared" si="3"/>
        <v>44715</v>
      </c>
      <c r="H13" s="78">
        <f t="shared" si="4"/>
        <v>44805</v>
      </c>
    </row>
    <row r="14" spans="1:8" x14ac:dyDescent="0.35">
      <c r="A14" s="73">
        <v>12</v>
      </c>
      <c r="B14" s="74">
        <f t="shared" si="5"/>
        <v>44710</v>
      </c>
      <c r="C14" s="74">
        <f t="shared" si="5"/>
        <v>44723</v>
      </c>
      <c r="D14" s="75">
        <f t="shared" si="0"/>
        <v>44729</v>
      </c>
      <c r="E14" s="76">
        <f t="shared" si="1"/>
        <v>44710</v>
      </c>
      <c r="F14" s="77">
        <f t="shared" si="2"/>
        <v>44726</v>
      </c>
      <c r="G14" s="77">
        <f t="shared" si="3"/>
        <v>44729</v>
      </c>
      <c r="H14" s="78">
        <f t="shared" si="4"/>
        <v>44819</v>
      </c>
    </row>
    <row r="15" spans="1:8" x14ac:dyDescent="0.35">
      <c r="A15" s="73">
        <v>13</v>
      </c>
      <c r="B15" s="74">
        <f t="shared" si="5"/>
        <v>44724</v>
      </c>
      <c r="C15" s="74">
        <f t="shared" si="5"/>
        <v>44737</v>
      </c>
      <c r="D15" s="75">
        <f t="shared" si="0"/>
        <v>44743</v>
      </c>
      <c r="E15" s="76">
        <f t="shared" si="1"/>
        <v>44724</v>
      </c>
      <c r="F15" s="77">
        <f t="shared" si="2"/>
        <v>44740</v>
      </c>
      <c r="G15" s="77">
        <f t="shared" si="3"/>
        <v>44743</v>
      </c>
      <c r="H15" s="78">
        <f t="shared" si="4"/>
        <v>44833</v>
      </c>
    </row>
    <row r="16" spans="1:8" x14ac:dyDescent="0.35">
      <c r="A16" s="73">
        <v>14</v>
      </c>
      <c r="B16" s="74">
        <f t="shared" si="5"/>
        <v>44738</v>
      </c>
      <c r="C16" s="74">
        <f t="shared" si="5"/>
        <v>44751</v>
      </c>
      <c r="D16" s="75">
        <f t="shared" si="0"/>
        <v>44757</v>
      </c>
      <c r="E16" s="76">
        <f t="shared" si="1"/>
        <v>44738</v>
      </c>
      <c r="F16" s="77">
        <f t="shared" si="2"/>
        <v>44754</v>
      </c>
      <c r="G16" s="77">
        <f t="shared" si="3"/>
        <v>44757</v>
      </c>
      <c r="H16" s="78">
        <f t="shared" si="4"/>
        <v>44847</v>
      </c>
    </row>
    <row r="17" spans="1:8" x14ac:dyDescent="0.35">
      <c r="A17" s="73">
        <v>15</v>
      </c>
      <c r="B17" s="74">
        <f t="shared" si="5"/>
        <v>44752</v>
      </c>
      <c r="C17" s="74">
        <f t="shared" si="5"/>
        <v>44765</v>
      </c>
      <c r="D17" s="75">
        <f t="shared" si="0"/>
        <v>44771</v>
      </c>
      <c r="E17" s="76">
        <f t="shared" si="1"/>
        <v>44752</v>
      </c>
      <c r="F17" s="77">
        <f t="shared" si="2"/>
        <v>44768</v>
      </c>
      <c r="G17" s="77">
        <f t="shared" si="3"/>
        <v>44771</v>
      </c>
      <c r="H17" s="78">
        <f t="shared" si="4"/>
        <v>44861</v>
      </c>
    </row>
    <row r="18" spans="1:8" x14ac:dyDescent="0.35">
      <c r="A18" s="73">
        <v>16</v>
      </c>
      <c r="B18" s="74">
        <f>B17+14</f>
        <v>44766</v>
      </c>
      <c r="C18" s="74">
        <f t="shared" si="5"/>
        <v>44779</v>
      </c>
      <c r="D18" s="75">
        <f t="shared" si="0"/>
        <v>44785</v>
      </c>
      <c r="E18" s="76">
        <f t="shared" si="1"/>
        <v>44766</v>
      </c>
      <c r="F18" s="77">
        <f t="shared" si="2"/>
        <v>44782</v>
      </c>
      <c r="G18" s="77">
        <f t="shared" si="3"/>
        <v>44785</v>
      </c>
      <c r="H18" s="78">
        <f t="shared" si="4"/>
        <v>44875</v>
      </c>
    </row>
    <row r="19" spans="1:8" x14ac:dyDescent="0.35">
      <c r="A19" s="73">
        <v>17</v>
      </c>
      <c r="B19" s="74">
        <f t="shared" si="5"/>
        <v>44780</v>
      </c>
      <c r="C19" s="74">
        <f t="shared" si="5"/>
        <v>44793</v>
      </c>
      <c r="D19" s="75">
        <f t="shared" si="0"/>
        <v>44799</v>
      </c>
      <c r="E19" s="76">
        <f t="shared" si="1"/>
        <v>44780</v>
      </c>
      <c r="F19" s="77">
        <f t="shared" si="2"/>
        <v>44796</v>
      </c>
      <c r="G19" s="77">
        <f t="shared" si="3"/>
        <v>44799</v>
      </c>
      <c r="H19" s="78">
        <f t="shared" si="4"/>
        <v>44889</v>
      </c>
    </row>
    <row r="20" spans="1:8" x14ac:dyDescent="0.35">
      <c r="A20" s="73">
        <v>18</v>
      </c>
      <c r="B20" s="74">
        <f t="shared" si="5"/>
        <v>44794</v>
      </c>
      <c r="C20" s="74">
        <f t="shared" si="5"/>
        <v>44807</v>
      </c>
      <c r="D20" s="75">
        <f t="shared" si="0"/>
        <v>44813</v>
      </c>
      <c r="E20" s="76">
        <f t="shared" si="1"/>
        <v>44794</v>
      </c>
      <c r="F20" s="77">
        <f t="shared" si="2"/>
        <v>44810</v>
      </c>
      <c r="G20" s="77">
        <f t="shared" si="3"/>
        <v>44813</v>
      </c>
      <c r="H20" s="78">
        <f t="shared" si="4"/>
        <v>44903</v>
      </c>
    </row>
    <row r="21" spans="1:8" x14ac:dyDescent="0.35">
      <c r="A21" s="73">
        <v>19</v>
      </c>
      <c r="B21" s="74">
        <f t="shared" ref="B21:C28" si="6">B20+14</f>
        <v>44808</v>
      </c>
      <c r="C21" s="74">
        <f t="shared" si="6"/>
        <v>44821</v>
      </c>
      <c r="D21" s="75">
        <f t="shared" si="0"/>
        <v>44827</v>
      </c>
      <c r="E21" s="76">
        <f t="shared" si="1"/>
        <v>44808</v>
      </c>
      <c r="F21" s="77">
        <f t="shared" si="2"/>
        <v>44824</v>
      </c>
      <c r="G21" s="77">
        <f t="shared" si="3"/>
        <v>44827</v>
      </c>
      <c r="H21" s="78">
        <f t="shared" si="4"/>
        <v>44917</v>
      </c>
    </row>
    <row r="22" spans="1:8" x14ac:dyDescent="0.35">
      <c r="A22" s="73">
        <v>20</v>
      </c>
      <c r="B22" s="74">
        <f t="shared" si="6"/>
        <v>44822</v>
      </c>
      <c r="C22" s="74">
        <f t="shared" si="6"/>
        <v>44835</v>
      </c>
      <c r="D22" s="75">
        <f t="shared" si="0"/>
        <v>44841</v>
      </c>
      <c r="E22" s="76">
        <f t="shared" si="1"/>
        <v>44822</v>
      </c>
      <c r="F22" s="77">
        <f t="shared" si="2"/>
        <v>44838</v>
      </c>
      <c r="G22" s="77">
        <f t="shared" si="3"/>
        <v>44841</v>
      </c>
      <c r="H22" s="78">
        <f t="shared" si="4"/>
        <v>44931</v>
      </c>
    </row>
    <row r="23" spans="1:8" x14ac:dyDescent="0.35">
      <c r="A23" s="73">
        <v>21</v>
      </c>
      <c r="B23" s="74">
        <f t="shared" si="6"/>
        <v>44836</v>
      </c>
      <c r="C23" s="74">
        <f t="shared" si="6"/>
        <v>44849</v>
      </c>
      <c r="D23" s="75">
        <f t="shared" si="0"/>
        <v>44855</v>
      </c>
      <c r="E23" s="76">
        <f t="shared" si="1"/>
        <v>44836</v>
      </c>
      <c r="F23" s="77">
        <f t="shared" si="2"/>
        <v>44852</v>
      </c>
      <c r="G23" s="77">
        <f t="shared" si="3"/>
        <v>44855</v>
      </c>
      <c r="H23" s="78">
        <f t="shared" si="4"/>
        <v>44945</v>
      </c>
    </row>
    <row r="24" spans="1:8" x14ac:dyDescent="0.35">
      <c r="A24" s="73">
        <v>22</v>
      </c>
      <c r="B24" s="74">
        <f t="shared" si="6"/>
        <v>44850</v>
      </c>
      <c r="C24" s="74">
        <f t="shared" si="6"/>
        <v>44863</v>
      </c>
      <c r="D24" s="75">
        <f t="shared" si="0"/>
        <v>44869</v>
      </c>
      <c r="E24" s="76">
        <f t="shared" si="1"/>
        <v>44850</v>
      </c>
      <c r="F24" s="77">
        <f t="shared" si="2"/>
        <v>44866</v>
      </c>
      <c r="G24" s="77">
        <f t="shared" si="3"/>
        <v>44869</v>
      </c>
      <c r="H24" s="78">
        <f t="shared" si="4"/>
        <v>44959</v>
      </c>
    </row>
    <row r="25" spans="1:8" x14ac:dyDescent="0.35">
      <c r="A25" s="73">
        <v>23</v>
      </c>
      <c r="B25" s="74">
        <f t="shared" si="6"/>
        <v>44864</v>
      </c>
      <c r="C25" s="74">
        <f t="shared" si="6"/>
        <v>44877</v>
      </c>
      <c r="D25" s="75">
        <f t="shared" si="0"/>
        <v>44883</v>
      </c>
      <c r="E25" s="76">
        <f t="shared" si="1"/>
        <v>44864</v>
      </c>
      <c r="F25" s="77">
        <f t="shared" si="2"/>
        <v>44880</v>
      </c>
      <c r="G25" s="77">
        <f t="shared" si="3"/>
        <v>44883</v>
      </c>
      <c r="H25" s="78">
        <f t="shared" si="4"/>
        <v>44973</v>
      </c>
    </row>
    <row r="26" spans="1:8" x14ac:dyDescent="0.35">
      <c r="A26" s="73">
        <v>24</v>
      </c>
      <c r="B26" s="74">
        <f t="shared" si="6"/>
        <v>44878</v>
      </c>
      <c r="C26" s="74">
        <f t="shared" si="6"/>
        <v>44891</v>
      </c>
      <c r="D26" s="75">
        <f t="shared" si="0"/>
        <v>44897</v>
      </c>
      <c r="E26" s="76">
        <f t="shared" si="1"/>
        <v>44878</v>
      </c>
      <c r="F26" s="77">
        <f t="shared" si="2"/>
        <v>44894</v>
      </c>
      <c r="G26" s="77">
        <f t="shared" si="3"/>
        <v>44897</v>
      </c>
      <c r="H26" s="78">
        <f t="shared" si="4"/>
        <v>44987</v>
      </c>
    </row>
    <row r="27" spans="1:8" x14ac:dyDescent="0.35">
      <c r="A27" s="73">
        <v>25</v>
      </c>
      <c r="B27" s="74">
        <f t="shared" si="6"/>
        <v>44892</v>
      </c>
      <c r="C27" s="74">
        <f t="shared" si="6"/>
        <v>44905</v>
      </c>
      <c r="D27" s="75">
        <f t="shared" si="0"/>
        <v>44911</v>
      </c>
      <c r="E27" s="76">
        <f t="shared" si="1"/>
        <v>44892</v>
      </c>
      <c r="F27" s="77">
        <f t="shared" si="2"/>
        <v>44908</v>
      </c>
      <c r="G27" s="77">
        <f t="shared" si="3"/>
        <v>44911</v>
      </c>
      <c r="H27" s="78">
        <f t="shared" si="4"/>
        <v>45001</v>
      </c>
    </row>
    <row r="28" spans="1:8" ht="15" thickBot="1" x14ac:dyDescent="0.4">
      <c r="A28" s="79">
        <v>26</v>
      </c>
      <c r="B28" s="80">
        <f t="shared" si="6"/>
        <v>44906</v>
      </c>
      <c r="C28" s="80">
        <f t="shared" si="6"/>
        <v>44919</v>
      </c>
      <c r="D28" s="75">
        <f t="shared" si="0"/>
        <v>44925</v>
      </c>
      <c r="E28" s="81">
        <f t="shared" si="1"/>
        <v>44906</v>
      </c>
      <c r="F28" s="82">
        <f t="shared" si="2"/>
        <v>44922</v>
      </c>
      <c r="G28" s="82">
        <f t="shared" si="3"/>
        <v>44925</v>
      </c>
      <c r="H28" s="78">
        <f t="shared" si="4"/>
        <v>45015</v>
      </c>
    </row>
    <row r="29" spans="1:8" ht="15" thickBot="1" x14ac:dyDescent="0.4"/>
    <row r="30" spans="1:8" ht="15.5" x14ac:dyDescent="0.35">
      <c r="A30" s="83" t="s">
        <v>21</v>
      </c>
      <c r="B30" s="84"/>
      <c r="C30" s="84"/>
      <c r="D30" s="84"/>
      <c r="E30" s="85"/>
      <c r="F30" s="67"/>
      <c r="G30" s="67"/>
      <c r="H30" s="68"/>
    </row>
    <row r="31" spans="1:8" ht="26.5" x14ac:dyDescent="0.35">
      <c r="A31" s="69" t="s">
        <v>0</v>
      </c>
      <c r="B31" s="70" t="s">
        <v>1</v>
      </c>
      <c r="C31" s="70" t="s">
        <v>22</v>
      </c>
      <c r="D31" s="86" t="s">
        <v>2</v>
      </c>
      <c r="E31" s="69" t="s">
        <v>17</v>
      </c>
      <c r="F31" s="70" t="s">
        <v>18</v>
      </c>
      <c r="G31" s="70" t="s">
        <v>19</v>
      </c>
      <c r="H31" s="72" t="s">
        <v>20</v>
      </c>
    </row>
    <row r="32" spans="1:8" x14ac:dyDescent="0.35">
      <c r="A32" s="87">
        <v>1</v>
      </c>
      <c r="B32" s="74">
        <v>44549</v>
      </c>
      <c r="C32" s="74">
        <f>B32+13</f>
        <v>44562</v>
      </c>
      <c r="D32" s="27">
        <f>C32+6</f>
        <v>44568</v>
      </c>
      <c r="E32" s="76">
        <f>B32</f>
        <v>44549</v>
      </c>
      <c r="F32" s="77">
        <f>E32+16</f>
        <v>44565</v>
      </c>
      <c r="G32" s="77">
        <f>D32</f>
        <v>44568</v>
      </c>
      <c r="H32" s="78">
        <f>G32+90</f>
        <v>44658</v>
      </c>
    </row>
    <row r="33" spans="1:8" x14ac:dyDescent="0.35">
      <c r="A33" s="88">
        <v>2</v>
      </c>
      <c r="B33" s="74">
        <f>C32+1</f>
        <v>44563</v>
      </c>
      <c r="C33" s="74">
        <f>B33+13</f>
        <v>44576</v>
      </c>
      <c r="D33" s="27">
        <f t="shared" ref="D33:D57" si="7">C33+6</f>
        <v>44582</v>
      </c>
      <c r="E33" s="76">
        <f t="shared" ref="E33:E57" si="8">B33</f>
        <v>44563</v>
      </c>
      <c r="F33" s="77">
        <f t="shared" ref="F33:F57" si="9">E33+16</f>
        <v>44579</v>
      </c>
      <c r="G33" s="77">
        <f t="shared" ref="G33:G57" si="10">D33</f>
        <v>44582</v>
      </c>
      <c r="H33" s="78">
        <f t="shared" ref="H33:H57" si="11">G33+90</f>
        <v>44672</v>
      </c>
    </row>
    <row r="34" spans="1:8" x14ac:dyDescent="0.35">
      <c r="A34" s="88">
        <v>3</v>
      </c>
      <c r="B34" s="74">
        <f t="shared" ref="B34:B57" si="12">C33+1</f>
        <v>44577</v>
      </c>
      <c r="C34" s="74">
        <f t="shared" ref="C34:C57" si="13">B34+13</f>
        <v>44590</v>
      </c>
      <c r="D34" s="27">
        <f t="shared" si="7"/>
        <v>44596</v>
      </c>
      <c r="E34" s="76">
        <f t="shared" si="8"/>
        <v>44577</v>
      </c>
      <c r="F34" s="77">
        <f t="shared" si="9"/>
        <v>44593</v>
      </c>
      <c r="G34" s="77">
        <f t="shared" si="10"/>
        <v>44596</v>
      </c>
      <c r="H34" s="78">
        <f t="shared" si="11"/>
        <v>44686</v>
      </c>
    </row>
    <row r="35" spans="1:8" x14ac:dyDescent="0.35">
      <c r="A35" s="88">
        <v>4</v>
      </c>
      <c r="B35" s="74">
        <f t="shared" si="12"/>
        <v>44591</v>
      </c>
      <c r="C35" s="74">
        <f t="shared" si="13"/>
        <v>44604</v>
      </c>
      <c r="D35" s="27">
        <f t="shared" si="7"/>
        <v>44610</v>
      </c>
      <c r="E35" s="76">
        <f t="shared" si="8"/>
        <v>44591</v>
      </c>
      <c r="F35" s="77">
        <f t="shared" si="9"/>
        <v>44607</v>
      </c>
      <c r="G35" s="77">
        <f t="shared" si="10"/>
        <v>44610</v>
      </c>
      <c r="H35" s="78">
        <f t="shared" si="11"/>
        <v>44700</v>
      </c>
    </row>
    <row r="36" spans="1:8" x14ac:dyDescent="0.35">
      <c r="A36" s="88">
        <v>5</v>
      </c>
      <c r="B36" s="74">
        <f t="shared" si="12"/>
        <v>44605</v>
      </c>
      <c r="C36" s="74">
        <f t="shared" si="13"/>
        <v>44618</v>
      </c>
      <c r="D36" s="27">
        <f t="shared" si="7"/>
        <v>44624</v>
      </c>
      <c r="E36" s="76">
        <f t="shared" si="8"/>
        <v>44605</v>
      </c>
      <c r="F36" s="77">
        <f t="shared" si="9"/>
        <v>44621</v>
      </c>
      <c r="G36" s="77">
        <f t="shared" si="10"/>
        <v>44624</v>
      </c>
      <c r="H36" s="78">
        <f t="shared" si="11"/>
        <v>44714</v>
      </c>
    </row>
    <row r="37" spans="1:8" x14ac:dyDescent="0.35">
      <c r="A37" s="88">
        <v>6</v>
      </c>
      <c r="B37" s="74">
        <f t="shared" si="12"/>
        <v>44619</v>
      </c>
      <c r="C37" s="74">
        <f t="shared" si="13"/>
        <v>44632</v>
      </c>
      <c r="D37" s="27">
        <f t="shared" si="7"/>
        <v>44638</v>
      </c>
      <c r="E37" s="76">
        <f t="shared" si="8"/>
        <v>44619</v>
      </c>
      <c r="F37" s="77">
        <f t="shared" si="9"/>
        <v>44635</v>
      </c>
      <c r="G37" s="77">
        <f t="shared" si="10"/>
        <v>44638</v>
      </c>
      <c r="H37" s="78">
        <f t="shared" si="11"/>
        <v>44728</v>
      </c>
    </row>
    <row r="38" spans="1:8" x14ac:dyDescent="0.35">
      <c r="A38" s="88">
        <v>7</v>
      </c>
      <c r="B38" s="74">
        <f t="shared" si="12"/>
        <v>44633</v>
      </c>
      <c r="C38" s="74">
        <f t="shared" si="13"/>
        <v>44646</v>
      </c>
      <c r="D38" s="27">
        <f t="shared" si="7"/>
        <v>44652</v>
      </c>
      <c r="E38" s="76">
        <f t="shared" si="8"/>
        <v>44633</v>
      </c>
      <c r="F38" s="77">
        <f t="shared" si="9"/>
        <v>44649</v>
      </c>
      <c r="G38" s="77">
        <f t="shared" si="10"/>
        <v>44652</v>
      </c>
      <c r="H38" s="78">
        <f t="shared" si="11"/>
        <v>44742</v>
      </c>
    </row>
    <row r="39" spans="1:8" x14ac:dyDescent="0.35">
      <c r="A39" s="88">
        <v>8</v>
      </c>
      <c r="B39" s="74">
        <f t="shared" si="12"/>
        <v>44647</v>
      </c>
      <c r="C39" s="74">
        <f t="shared" si="13"/>
        <v>44660</v>
      </c>
      <c r="D39" s="27">
        <f t="shared" si="7"/>
        <v>44666</v>
      </c>
      <c r="E39" s="76">
        <f t="shared" si="8"/>
        <v>44647</v>
      </c>
      <c r="F39" s="77">
        <f t="shared" si="9"/>
        <v>44663</v>
      </c>
      <c r="G39" s="77">
        <f t="shared" si="10"/>
        <v>44666</v>
      </c>
      <c r="H39" s="78">
        <f t="shared" si="11"/>
        <v>44756</v>
      </c>
    </row>
    <row r="40" spans="1:8" x14ac:dyDescent="0.35">
      <c r="A40" s="88">
        <v>9</v>
      </c>
      <c r="B40" s="74">
        <f t="shared" si="12"/>
        <v>44661</v>
      </c>
      <c r="C40" s="74">
        <f t="shared" si="13"/>
        <v>44674</v>
      </c>
      <c r="D40" s="27">
        <f t="shared" si="7"/>
        <v>44680</v>
      </c>
      <c r="E40" s="76">
        <f t="shared" si="8"/>
        <v>44661</v>
      </c>
      <c r="F40" s="77">
        <f t="shared" si="9"/>
        <v>44677</v>
      </c>
      <c r="G40" s="77">
        <f t="shared" si="10"/>
        <v>44680</v>
      </c>
      <c r="H40" s="78">
        <f t="shared" si="11"/>
        <v>44770</v>
      </c>
    </row>
    <row r="41" spans="1:8" x14ac:dyDescent="0.35">
      <c r="A41" s="88">
        <v>10</v>
      </c>
      <c r="B41" s="74">
        <f t="shared" si="12"/>
        <v>44675</v>
      </c>
      <c r="C41" s="74">
        <f t="shared" si="13"/>
        <v>44688</v>
      </c>
      <c r="D41" s="27">
        <f t="shared" si="7"/>
        <v>44694</v>
      </c>
      <c r="E41" s="76">
        <f t="shared" si="8"/>
        <v>44675</v>
      </c>
      <c r="F41" s="77">
        <f t="shared" si="9"/>
        <v>44691</v>
      </c>
      <c r="G41" s="77">
        <f t="shared" si="10"/>
        <v>44694</v>
      </c>
      <c r="H41" s="78">
        <f t="shared" si="11"/>
        <v>44784</v>
      </c>
    </row>
    <row r="42" spans="1:8" x14ac:dyDescent="0.35">
      <c r="A42" s="88">
        <v>11</v>
      </c>
      <c r="B42" s="74">
        <f t="shared" si="12"/>
        <v>44689</v>
      </c>
      <c r="C42" s="74">
        <f t="shared" si="13"/>
        <v>44702</v>
      </c>
      <c r="D42" s="27">
        <f t="shared" si="7"/>
        <v>44708</v>
      </c>
      <c r="E42" s="76">
        <f t="shared" si="8"/>
        <v>44689</v>
      </c>
      <c r="F42" s="77">
        <f t="shared" si="9"/>
        <v>44705</v>
      </c>
      <c r="G42" s="77">
        <f t="shared" si="10"/>
        <v>44708</v>
      </c>
      <c r="H42" s="78">
        <f t="shared" si="11"/>
        <v>44798</v>
      </c>
    </row>
    <row r="43" spans="1:8" x14ac:dyDescent="0.35">
      <c r="A43" s="88">
        <v>12</v>
      </c>
      <c r="B43" s="74">
        <f t="shared" si="12"/>
        <v>44703</v>
      </c>
      <c r="C43" s="74">
        <f t="shared" si="13"/>
        <v>44716</v>
      </c>
      <c r="D43" s="27">
        <f t="shared" si="7"/>
        <v>44722</v>
      </c>
      <c r="E43" s="76">
        <f t="shared" si="8"/>
        <v>44703</v>
      </c>
      <c r="F43" s="77">
        <f t="shared" si="9"/>
        <v>44719</v>
      </c>
      <c r="G43" s="77">
        <f t="shared" si="10"/>
        <v>44722</v>
      </c>
      <c r="H43" s="78">
        <f t="shared" si="11"/>
        <v>44812</v>
      </c>
    </row>
    <row r="44" spans="1:8" x14ac:dyDescent="0.35">
      <c r="A44" s="88">
        <v>13</v>
      </c>
      <c r="B44" s="74">
        <f t="shared" si="12"/>
        <v>44717</v>
      </c>
      <c r="C44" s="74">
        <f t="shared" si="13"/>
        <v>44730</v>
      </c>
      <c r="D44" s="27">
        <f t="shared" si="7"/>
        <v>44736</v>
      </c>
      <c r="E44" s="76">
        <f t="shared" si="8"/>
        <v>44717</v>
      </c>
      <c r="F44" s="77">
        <f t="shared" si="9"/>
        <v>44733</v>
      </c>
      <c r="G44" s="77">
        <f t="shared" si="10"/>
        <v>44736</v>
      </c>
      <c r="H44" s="78">
        <f t="shared" si="11"/>
        <v>44826</v>
      </c>
    </row>
    <row r="45" spans="1:8" x14ac:dyDescent="0.35">
      <c r="A45" s="88">
        <v>14</v>
      </c>
      <c r="B45" s="74">
        <f t="shared" si="12"/>
        <v>44731</v>
      </c>
      <c r="C45" s="74">
        <f t="shared" si="13"/>
        <v>44744</v>
      </c>
      <c r="D45" s="27">
        <f t="shared" si="7"/>
        <v>44750</v>
      </c>
      <c r="E45" s="76">
        <f t="shared" si="8"/>
        <v>44731</v>
      </c>
      <c r="F45" s="77">
        <f t="shared" si="9"/>
        <v>44747</v>
      </c>
      <c r="G45" s="77">
        <f t="shared" si="10"/>
        <v>44750</v>
      </c>
      <c r="H45" s="78">
        <f t="shared" si="11"/>
        <v>44840</v>
      </c>
    </row>
    <row r="46" spans="1:8" x14ac:dyDescent="0.35">
      <c r="A46" s="88">
        <v>15</v>
      </c>
      <c r="B46" s="74">
        <f t="shared" si="12"/>
        <v>44745</v>
      </c>
      <c r="C46" s="74">
        <f t="shared" si="13"/>
        <v>44758</v>
      </c>
      <c r="D46" s="27">
        <f t="shared" si="7"/>
        <v>44764</v>
      </c>
      <c r="E46" s="76">
        <f t="shared" si="8"/>
        <v>44745</v>
      </c>
      <c r="F46" s="77">
        <f t="shared" si="9"/>
        <v>44761</v>
      </c>
      <c r="G46" s="77">
        <f t="shared" si="10"/>
        <v>44764</v>
      </c>
      <c r="H46" s="78">
        <f t="shared" si="11"/>
        <v>44854</v>
      </c>
    </row>
    <row r="47" spans="1:8" x14ac:dyDescent="0.35">
      <c r="A47" s="88">
        <v>16</v>
      </c>
      <c r="B47" s="74">
        <f t="shared" si="12"/>
        <v>44759</v>
      </c>
      <c r="C47" s="74">
        <f t="shared" si="13"/>
        <v>44772</v>
      </c>
      <c r="D47" s="27">
        <f t="shared" si="7"/>
        <v>44778</v>
      </c>
      <c r="E47" s="76">
        <f t="shared" si="8"/>
        <v>44759</v>
      </c>
      <c r="F47" s="77">
        <f t="shared" si="9"/>
        <v>44775</v>
      </c>
      <c r="G47" s="77">
        <f t="shared" si="10"/>
        <v>44778</v>
      </c>
      <c r="H47" s="78">
        <f t="shared" si="11"/>
        <v>44868</v>
      </c>
    </row>
    <row r="48" spans="1:8" x14ac:dyDescent="0.35">
      <c r="A48" s="88">
        <v>17</v>
      </c>
      <c r="B48" s="74">
        <f t="shared" si="12"/>
        <v>44773</v>
      </c>
      <c r="C48" s="74">
        <f t="shared" si="13"/>
        <v>44786</v>
      </c>
      <c r="D48" s="27">
        <f t="shared" si="7"/>
        <v>44792</v>
      </c>
      <c r="E48" s="76">
        <f t="shared" si="8"/>
        <v>44773</v>
      </c>
      <c r="F48" s="77">
        <f t="shared" si="9"/>
        <v>44789</v>
      </c>
      <c r="G48" s="77">
        <f t="shared" si="10"/>
        <v>44792</v>
      </c>
      <c r="H48" s="78">
        <f t="shared" si="11"/>
        <v>44882</v>
      </c>
    </row>
    <row r="49" spans="1:8" x14ac:dyDescent="0.35">
      <c r="A49" s="88">
        <v>18</v>
      </c>
      <c r="B49" s="74">
        <f t="shared" si="12"/>
        <v>44787</v>
      </c>
      <c r="C49" s="74">
        <f t="shared" si="13"/>
        <v>44800</v>
      </c>
      <c r="D49" s="27">
        <f t="shared" si="7"/>
        <v>44806</v>
      </c>
      <c r="E49" s="76">
        <f t="shared" si="8"/>
        <v>44787</v>
      </c>
      <c r="F49" s="77">
        <f t="shared" si="9"/>
        <v>44803</v>
      </c>
      <c r="G49" s="77">
        <f t="shared" si="10"/>
        <v>44806</v>
      </c>
      <c r="H49" s="78">
        <f t="shared" si="11"/>
        <v>44896</v>
      </c>
    </row>
    <row r="50" spans="1:8" x14ac:dyDescent="0.35">
      <c r="A50" s="88">
        <v>19</v>
      </c>
      <c r="B50" s="74">
        <f t="shared" si="12"/>
        <v>44801</v>
      </c>
      <c r="C50" s="74">
        <f t="shared" si="13"/>
        <v>44814</v>
      </c>
      <c r="D50" s="27">
        <f t="shared" si="7"/>
        <v>44820</v>
      </c>
      <c r="E50" s="76">
        <f t="shared" si="8"/>
        <v>44801</v>
      </c>
      <c r="F50" s="77">
        <f t="shared" si="9"/>
        <v>44817</v>
      </c>
      <c r="G50" s="77">
        <f t="shared" si="10"/>
        <v>44820</v>
      </c>
      <c r="H50" s="78">
        <f t="shared" si="11"/>
        <v>44910</v>
      </c>
    </row>
    <row r="51" spans="1:8" x14ac:dyDescent="0.35">
      <c r="A51" s="88">
        <v>20</v>
      </c>
      <c r="B51" s="74">
        <f t="shared" si="12"/>
        <v>44815</v>
      </c>
      <c r="C51" s="74">
        <f t="shared" si="13"/>
        <v>44828</v>
      </c>
      <c r="D51" s="27">
        <f t="shared" si="7"/>
        <v>44834</v>
      </c>
      <c r="E51" s="76">
        <f t="shared" si="8"/>
        <v>44815</v>
      </c>
      <c r="F51" s="77">
        <f t="shared" si="9"/>
        <v>44831</v>
      </c>
      <c r="G51" s="77">
        <f t="shared" si="10"/>
        <v>44834</v>
      </c>
      <c r="H51" s="78">
        <f t="shared" si="11"/>
        <v>44924</v>
      </c>
    </row>
    <row r="52" spans="1:8" x14ac:dyDescent="0.35">
      <c r="A52" s="88">
        <v>21</v>
      </c>
      <c r="B52" s="74">
        <f t="shared" si="12"/>
        <v>44829</v>
      </c>
      <c r="C52" s="74">
        <f t="shared" si="13"/>
        <v>44842</v>
      </c>
      <c r="D52" s="27">
        <f t="shared" si="7"/>
        <v>44848</v>
      </c>
      <c r="E52" s="76">
        <f t="shared" si="8"/>
        <v>44829</v>
      </c>
      <c r="F52" s="77">
        <f t="shared" si="9"/>
        <v>44845</v>
      </c>
      <c r="G52" s="77">
        <f t="shared" si="10"/>
        <v>44848</v>
      </c>
      <c r="H52" s="78">
        <f t="shared" si="11"/>
        <v>44938</v>
      </c>
    </row>
    <row r="53" spans="1:8" x14ac:dyDescent="0.35">
      <c r="A53" s="88">
        <v>22</v>
      </c>
      <c r="B53" s="74">
        <f t="shared" si="12"/>
        <v>44843</v>
      </c>
      <c r="C53" s="74">
        <f t="shared" si="13"/>
        <v>44856</v>
      </c>
      <c r="D53" s="27">
        <f t="shared" si="7"/>
        <v>44862</v>
      </c>
      <c r="E53" s="76">
        <f t="shared" si="8"/>
        <v>44843</v>
      </c>
      <c r="F53" s="77">
        <f t="shared" si="9"/>
        <v>44859</v>
      </c>
      <c r="G53" s="77">
        <f t="shared" si="10"/>
        <v>44862</v>
      </c>
      <c r="H53" s="78">
        <f t="shared" si="11"/>
        <v>44952</v>
      </c>
    </row>
    <row r="54" spans="1:8" x14ac:dyDescent="0.35">
      <c r="A54" s="88">
        <v>23</v>
      </c>
      <c r="B54" s="74">
        <f t="shared" si="12"/>
        <v>44857</v>
      </c>
      <c r="C54" s="74">
        <f t="shared" si="13"/>
        <v>44870</v>
      </c>
      <c r="D54" s="27">
        <f t="shared" si="7"/>
        <v>44876</v>
      </c>
      <c r="E54" s="76">
        <f t="shared" si="8"/>
        <v>44857</v>
      </c>
      <c r="F54" s="77">
        <f t="shared" si="9"/>
        <v>44873</v>
      </c>
      <c r="G54" s="77">
        <f t="shared" si="10"/>
        <v>44876</v>
      </c>
      <c r="H54" s="78">
        <f t="shared" si="11"/>
        <v>44966</v>
      </c>
    </row>
    <row r="55" spans="1:8" x14ac:dyDescent="0.35">
      <c r="A55" s="88">
        <v>24</v>
      </c>
      <c r="B55" s="74">
        <f t="shared" si="12"/>
        <v>44871</v>
      </c>
      <c r="C55" s="74">
        <f t="shared" si="13"/>
        <v>44884</v>
      </c>
      <c r="D55" s="27">
        <f t="shared" si="7"/>
        <v>44890</v>
      </c>
      <c r="E55" s="76">
        <f t="shared" si="8"/>
        <v>44871</v>
      </c>
      <c r="F55" s="77">
        <f t="shared" si="9"/>
        <v>44887</v>
      </c>
      <c r="G55" s="77">
        <f t="shared" si="10"/>
        <v>44890</v>
      </c>
      <c r="H55" s="78">
        <f t="shared" si="11"/>
        <v>44980</v>
      </c>
    </row>
    <row r="56" spans="1:8" x14ac:dyDescent="0.35">
      <c r="A56" s="88">
        <v>25</v>
      </c>
      <c r="B56" s="74">
        <f t="shared" si="12"/>
        <v>44885</v>
      </c>
      <c r="C56" s="74">
        <f t="shared" si="13"/>
        <v>44898</v>
      </c>
      <c r="D56" s="27">
        <f t="shared" si="7"/>
        <v>44904</v>
      </c>
      <c r="E56" s="76">
        <f t="shared" si="8"/>
        <v>44885</v>
      </c>
      <c r="F56" s="77">
        <f t="shared" si="9"/>
        <v>44901</v>
      </c>
      <c r="G56" s="77">
        <f t="shared" si="10"/>
        <v>44904</v>
      </c>
      <c r="H56" s="78">
        <f t="shared" si="11"/>
        <v>44994</v>
      </c>
    </row>
    <row r="57" spans="1:8" ht="15" thickBot="1" x14ac:dyDescent="0.4">
      <c r="A57" s="89">
        <v>26</v>
      </c>
      <c r="B57" s="90">
        <f t="shared" si="12"/>
        <v>44899</v>
      </c>
      <c r="C57" s="90">
        <f t="shared" si="13"/>
        <v>44912</v>
      </c>
      <c r="D57" s="91">
        <f t="shared" si="7"/>
        <v>44918</v>
      </c>
      <c r="E57" s="81">
        <f t="shared" si="8"/>
        <v>44899</v>
      </c>
      <c r="F57" s="82">
        <f t="shared" si="9"/>
        <v>44915</v>
      </c>
      <c r="G57" s="82">
        <f t="shared" si="10"/>
        <v>44918</v>
      </c>
      <c r="H57" s="92">
        <f t="shared" si="11"/>
        <v>45008</v>
      </c>
    </row>
    <row r="58" spans="1:8" x14ac:dyDescent="0.35">
      <c r="D58" s="93"/>
      <c r="G58" s="77"/>
      <c r="H58" s="77"/>
    </row>
  </sheetData>
  <mergeCells count="2">
    <mergeCell ref="A1:D1"/>
    <mergeCell ref="A30:D30"/>
  </mergeCells>
  <pageMargins left="0.7" right="0.7" top="0.75" bottom="0.75" header="0.3" footer="0.3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SCHS</vt:lpstr>
      <vt:lpstr>WD</vt:lpstr>
      <vt:lpstr>WD!Print_Area</vt:lpstr>
    </vt:vector>
  </TitlesOfParts>
  <Company>Bentley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Burgio, Joyce</dc:creator>
  <cp:lastModifiedBy>Pray, Vicky</cp:lastModifiedBy>
  <cp:lastPrinted>2021-06-07T13:53:34Z</cp:lastPrinted>
  <dcterms:created xsi:type="dcterms:W3CDTF">2019-06-05T11:50:51Z</dcterms:created>
  <dcterms:modified xsi:type="dcterms:W3CDTF">2022-01-12T19:19:10Z</dcterms:modified>
</cp:coreProperties>
</file>